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6608" windowHeight="7812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L5" i="1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3"/>
  <c r="L124"/>
  <c r="L125"/>
  <c r="L126"/>
  <c r="L127"/>
  <c r="L128"/>
  <c r="L129"/>
  <c r="L130"/>
  <c r="L131"/>
  <c r="L132"/>
  <c r="L133"/>
  <c r="L134"/>
  <c r="L135"/>
  <c r="L122"/>
  <c r="L136" l="1"/>
  <c r="E2" s="1"/>
</calcChain>
</file>

<file path=xl/sharedStrings.xml><?xml version="1.0" encoding="utf-8"?>
<sst xmlns="http://schemas.openxmlformats.org/spreadsheetml/2006/main" count="259" uniqueCount="233">
  <si>
    <t>ТЭНы ФЛАНЕЦ Ø64мм для водонагревателей</t>
  </si>
  <si>
    <t>ТЭНы ОВАЛЬНЫЙ ФЛАНЕЦ для водонагревателей</t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</si>
  <si>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</si>
  <si>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</si>
  <si>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</t>
    </r>
    <r>
      <rPr>
        <b/>
        <sz val="9"/>
        <color theme="1"/>
        <rFont val="Calibri"/>
        <family val="2"/>
        <charset val="204"/>
        <scheme val="minor"/>
      </rPr>
      <t>, 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</si>
  <si>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</si>
  <si>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L245мм, 220V,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</si>
  <si>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>(700W+1300W)</t>
    </r>
    <r>
      <rPr>
        <b/>
        <sz val="9"/>
        <color theme="1"/>
        <rFont val="Calibri"/>
        <family val="2"/>
        <charset val="204"/>
        <scheme val="minor"/>
      </rPr>
      <t>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клеммы, 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</si>
  <si>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3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</si>
  <si>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t>ТЭНы ФЛАНЕЦ Ø125 для водонагревателей Velis</t>
  </si>
  <si>
    <t>ТЭНы RDT с резьбой 1 1/4" (Ø42мм), L290мм ШИРОКОГО ПРИМЕНЕНИЯ, 220V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</si>
  <si>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</si>
  <si>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</si>
  <si>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</si>
  <si>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2500W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</si>
  <si>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термостатом),</t>
    </r>
    <r>
      <rPr>
        <sz val="9"/>
        <color theme="1"/>
        <rFont val="Calibri"/>
        <family val="2"/>
        <charset val="204"/>
        <scheme val="minor"/>
      </rPr>
      <t xml:space="preserve"> КИТАЙ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</si>
  <si>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4000W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</si>
  <si>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t>ТЕРМОСТАТЫ СТЕРЖНЕВЫЕ L275мм</t>
  </si>
  <si>
    <r>
      <t xml:space="preserve">Термостат стержневой RTM, 15A,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</si>
  <si>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Термостат стержневой RTS, 15A, </t>
    </r>
    <r>
      <rPr>
        <b/>
        <sz val="9"/>
        <color theme="1"/>
        <rFont val="Calibri"/>
        <family val="2"/>
        <charset val="204"/>
        <scheme val="minor"/>
      </rPr>
      <t>РОССИЯ (С РУЧКОЙ)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</si>
  <si>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</si>
  <si>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М6,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</si>
  <si>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RCF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под анод М6, </t>
    </r>
    <r>
      <rPr>
        <b/>
        <sz val="9"/>
        <color theme="1"/>
        <rFont val="Calibri"/>
        <family val="2"/>
        <charset val="204"/>
        <scheme val="minor"/>
      </rPr>
      <t>РОССИЯ (клеммы под разьем)</t>
    </r>
  </si>
  <si>
    <r>
      <t xml:space="preserve">ТЭН RCA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под анод М5, </t>
    </r>
    <r>
      <rPr>
        <b/>
        <sz val="9"/>
        <color theme="1"/>
        <rFont val="Calibri"/>
        <family val="2"/>
        <charset val="204"/>
        <scheme val="minor"/>
      </rPr>
      <t>РОССИЯ</t>
    </r>
  </si>
  <si>
    <t>ТЭНы RCF (фланец Ø48мм) L275мм  для водонагревателей</t>
  </si>
  <si>
    <t>ТЭНы RCA (фланец Ø48мм) L275мм для водонагревателей</t>
  </si>
  <si>
    <t>ТЕРМОСТАТЫ КАПИЛЛЯРНЫЕ широкого применения</t>
  </si>
  <si>
    <r>
      <t>Термостат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0-40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Ø6х105мм,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(обогреватели, тепловые пушки и т.п.)</t>
    </r>
  </si>
  <si>
    <r>
      <t>Термостат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30-90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Ø6х95мм,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(водонагреватели, эл. котлы и т.п.)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</si>
  <si>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30-90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Ø6х95мм, 2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(водонагреватели, эл. котлы и т.п.)</t>
    </r>
  </si>
  <si>
    <r>
      <t xml:space="preserve">Термостат </t>
    </r>
    <r>
      <rPr>
        <b/>
        <sz val="11"/>
        <color theme="1"/>
        <rFont val="Calibri"/>
        <family val="2"/>
        <charset val="204"/>
        <scheme val="minor"/>
      </rPr>
      <t>защитный</t>
    </r>
    <r>
      <rPr>
        <sz val="9"/>
        <color theme="1"/>
        <rFont val="Calibri"/>
        <family val="2"/>
        <charset val="204"/>
        <scheme val="minor"/>
      </rPr>
      <t xml:space="preserve"> для водонагревателей </t>
    </r>
    <r>
      <rPr>
        <b/>
        <sz val="9"/>
        <color theme="1"/>
        <rFont val="Calibri"/>
        <family val="2"/>
        <charset val="204"/>
        <scheme val="minor"/>
      </rPr>
      <t>93</t>
    </r>
    <r>
      <rPr>
        <b/>
        <vertAlign val="superscript"/>
        <sz val="9"/>
        <color theme="1"/>
        <rFont val="Calibri"/>
        <family val="2"/>
        <charset val="204"/>
        <scheme val="minor"/>
      </rPr>
      <t>0</t>
    </r>
    <r>
      <rPr>
        <b/>
        <sz val="9"/>
        <color theme="1"/>
        <rFont val="Calibri"/>
        <family val="2"/>
        <charset val="204"/>
        <scheme val="minor"/>
      </rPr>
      <t xml:space="preserve">С, </t>
    </r>
    <r>
      <rPr>
        <sz val="9"/>
        <color theme="1"/>
        <rFont val="Calibri"/>
        <family val="2"/>
        <charset val="204"/>
        <scheme val="minor"/>
      </rPr>
      <t>20А, 220V, L400мм, 4 клеммы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</si>
  <si>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30-120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Ø6х73мм,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(эл. коптильни, нагреватели разного рода и т.п.)</t>
    </r>
  </si>
  <si>
    <r>
      <t xml:space="preserve">Термостат </t>
    </r>
    <r>
      <rPr>
        <b/>
        <sz val="12"/>
        <color theme="1"/>
        <rFont val="Calibri"/>
        <family val="2"/>
        <charset val="204"/>
        <scheme val="minor"/>
      </rPr>
      <t>50-320</t>
    </r>
    <r>
      <rPr>
        <b/>
        <vertAlign val="superscript"/>
        <sz val="12"/>
        <color theme="1"/>
        <rFont val="Calibri"/>
        <family val="2"/>
        <charset val="204"/>
        <scheme val="minor"/>
      </rPr>
      <t>0</t>
    </r>
    <r>
      <rPr>
        <b/>
        <sz val="12"/>
        <color theme="1"/>
        <rFont val="Calibri"/>
        <family val="2"/>
        <charset val="204"/>
        <scheme val="minor"/>
      </rPr>
      <t>С</t>
    </r>
    <r>
      <rPr>
        <b/>
        <sz val="9"/>
        <color theme="1"/>
        <rFont val="Calibri"/>
        <family val="2"/>
        <charset val="204"/>
        <scheme val="minor"/>
      </rPr>
      <t xml:space="preserve">, </t>
    </r>
    <r>
      <rPr>
        <sz val="9"/>
        <color theme="1"/>
        <rFont val="Calibri"/>
        <family val="2"/>
        <charset val="204"/>
        <scheme val="minor"/>
      </rPr>
      <t xml:space="preserve">16А, 220V, L700мм, датчик Ø6х41мм, 3 клеммы, </t>
    </r>
    <r>
      <rPr>
        <b/>
        <sz val="9"/>
        <color theme="1"/>
        <rFont val="Calibri"/>
        <family val="2"/>
        <charset val="204"/>
        <scheme val="minor"/>
      </rPr>
      <t>с ручкой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(эл. духовки и т.п.)</t>
    </r>
  </si>
  <si>
    <t>АНОДЫ магниевые для тэнов водонагревателй</t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</si>
  <si>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М4</t>
    </r>
    <r>
      <rPr>
        <sz val="9"/>
        <color theme="1"/>
        <rFont val="Calibri"/>
        <family val="2"/>
        <charset val="204"/>
        <scheme val="minor"/>
      </rPr>
      <t>, L140мм/Ø12мм + шпилька 20мм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</si>
  <si>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М4</t>
    </r>
    <r>
      <rPr>
        <sz val="9"/>
        <color theme="1"/>
        <rFont val="Calibri"/>
        <family val="2"/>
        <charset val="204"/>
        <scheme val="minor"/>
      </rPr>
      <t>, L200мм/Ø16мм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</si>
  <si>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L200мм/Ø16мм + шпилька 10мм</t>
    </r>
  </si>
  <si>
    <r>
      <t xml:space="preserve">Термостат стержневой RTR, </t>
    </r>
    <r>
      <rPr>
        <b/>
        <sz val="9"/>
        <color theme="1"/>
        <rFont val="Calibri"/>
        <family val="2"/>
        <charset val="204"/>
        <scheme val="minor"/>
      </rPr>
      <t xml:space="preserve">20A!, "Reco", ИТАЛИЯ! </t>
    </r>
  </si>
  <si>
    <r>
      <t xml:space="preserve">Прокладка тэна </t>
    </r>
    <r>
      <rPr>
        <b/>
        <sz val="9"/>
        <color theme="1"/>
        <rFont val="Calibri"/>
        <family val="2"/>
        <charset val="204"/>
        <scheme val="minor"/>
      </rPr>
      <t xml:space="preserve">RCF,  </t>
    </r>
    <r>
      <rPr>
        <sz val="9"/>
        <color theme="1"/>
        <rFont val="Calibri"/>
        <family val="2"/>
        <charset val="204"/>
        <scheme val="minor"/>
      </rPr>
      <t>Ø115мм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</si>
  <si>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1500W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</si>
  <si>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Прокладка тэнов </t>
    </r>
    <r>
      <rPr>
        <b/>
        <sz val="9"/>
        <color theme="1"/>
        <rFont val="Calibri"/>
        <family val="2"/>
        <charset val="204"/>
        <scheme val="minor"/>
      </rPr>
      <t xml:space="preserve">RCF, RCA, </t>
    </r>
    <r>
      <rPr>
        <sz val="9"/>
        <color theme="1"/>
        <rFont val="Calibri"/>
        <family val="2"/>
        <charset val="204"/>
        <scheme val="minor"/>
      </rPr>
      <t>Ø90мм</t>
    </r>
  </si>
  <si>
    <r>
      <t xml:space="preserve">Фланец тэна </t>
    </r>
    <r>
      <rPr>
        <b/>
        <sz val="9"/>
        <color theme="1"/>
        <rFont val="Calibri"/>
        <family val="2"/>
        <charset val="204"/>
        <scheme val="minor"/>
      </rPr>
      <t>RCA</t>
    </r>
    <r>
      <rPr>
        <sz val="9"/>
        <color theme="1"/>
        <rFont val="Calibri"/>
        <family val="2"/>
        <charset val="204"/>
        <scheme val="minor"/>
      </rPr>
      <t>, с прокладкой асимметричный,  83х115мм</t>
    </r>
  </si>
  <si>
    <r>
      <t xml:space="preserve">Фланец тэна </t>
    </r>
    <r>
      <rPr>
        <b/>
        <sz val="9"/>
        <color theme="1"/>
        <rFont val="Calibri"/>
        <family val="2"/>
        <charset val="204"/>
        <scheme val="minor"/>
      </rPr>
      <t xml:space="preserve">RCF  </t>
    </r>
    <r>
      <rPr>
        <sz val="9"/>
        <color theme="1"/>
        <rFont val="Calibri"/>
        <family val="2"/>
        <charset val="204"/>
        <scheme val="minor"/>
      </rPr>
      <t>Ø115мм</t>
    </r>
  </si>
  <si>
    <t>ЗАПЧАСТИ водонагревателей</t>
  </si>
  <si>
    <t>запчасти ЭЛЕКТРОПЛИТ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</si>
  <si>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"Мечта", "Злата",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</si>
  <si>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t>КНОПКИ (ПЕРЕКЛЮЧАТЕЛИ) для бытовой техники</t>
  </si>
  <si>
    <t>ПОДШИПНИКИ для бытовой техники</t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</si>
  <si>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М5</t>
    </r>
    <r>
      <rPr>
        <sz val="9"/>
        <color theme="1"/>
        <rFont val="Calibri"/>
        <family val="2"/>
        <charset val="204"/>
        <scheme val="minor"/>
      </rPr>
      <t>, L140мм/Ø12мм + шпилька 10мм</t>
    </r>
  </si>
  <si>
    <r>
      <t xml:space="preserve">Анод </t>
    </r>
    <r>
      <rPr>
        <b/>
        <sz val="9"/>
        <color theme="1"/>
        <rFont val="Calibri"/>
        <family val="2"/>
        <charset val="204"/>
        <scheme val="minor"/>
      </rPr>
      <t>М6</t>
    </r>
    <r>
      <rPr>
        <sz val="9"/>
        <color theme="1"/>
        <rFont val="Calibri"/>
        <family val="2"/>
        <charset val="204"/>
        <scheme val="minor"/>
      </rPr>
      <t>, L140мм/Ø12мм + шпилька 10мм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</si>
  <si>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для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</si>
  <si>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для конфорки китайских эл. плиток,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220V</t>
    </r>
  </si>
  <si>
    <t>ТЭНы малые нержавеющие</t>
  </si>
  <si>
    <t>ТЭНы ГНУЩИЕСЯ нержавеющие</t>
  </si>
  <si>
    <r>
      <t xml:space="preserve">ТЭН плиты </t>
    </r>
    <r>
      <rPr>
        <b/>
        <sz val="9"/>
        <color theme="1"/>
        <rFont val="Calibri"/>
        <family val="2"/>
        <charset val="204"/>
        <scheme val="minor"/>
      </rPr>
      <t>1400W,</t>
    </r>
    <r>
      <rPr>
        <sz val="9"/>
        <color theme="1"/>
        <rFont val="Calibri"/>
        <family val="2"/>
        <charset val="204"/>
        <scheme val="minor"/>
      </rPr>
      <t xml:space="preserve"> КЭТ 0.12, ABAT, 184х327х100мм, 2 клеммы под винт, 220V</t>
    </r>
  </si>
  <si>
    <r>
      <t xml:space="preserve">ТЭН плиты </t>
    </r>
    <r>
      <rPr>
        <b/>
        <sz val="9"/>
        <color theme="1"/>
        <rFont val="Calibri"/>
        <family val="2"/>
        <charset val="204"/>
        <scheme val="minor"/>
      </rPr>
      <t>1600W,</t>
    </r>
    <r>
      <rPr>
        <sz val="9"/>
        <color theme="1"/>
        <rFont val="Calibri"/>
        <family val="2"/>
        <charset val="204"/>
        <scheme val="minor"/>
      </rPr>
      <t xml:space="preserve"> КЭТ 0.12, ABAT, 250х375х100мм, 2 клеммы под винт,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</si>
  <si>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19мм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</si>
  <si>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</si>
  <si>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1250W,</t>
    </r>
    <r>
      <rPr>
        <sz val="9"/>
        <color theme="1"/>
        <rFont val="Calibri"/>
        <family val="2"/>
        <charset val="204"/>
        <scheme val="minor"/>
      </rPr>
      <t xml:space="preserve"> нерж., гайка М10, L175мм,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40мм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</si>
  <si>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умывальника 2000W,</t>
    </r>
    <r>
      <rPr>
        <sz val="9"/>
        <color theme="1"/>
        <rFont val="Calibri"/>
        <family val="2"/>
        <charset val="204"/>
        <scheme val="minor"/>
      </rPr>
      <t xml:space="preserve"> нерж., гайка М10, </t>
    </r>
    <r>
      <rPr>
        <b/>
        <sz val="9"/>
        <color theme="1"/>
        <rFont val="Calibri"/>
        <family val="2"/>
        <charset val="204"/>
        <scheme val="minor"/>
      </rPr>
      <t>L253мм,</t>
    </r>
    <r>
      <rPr>
        <sz val="9"/>
        <color theme="1"/>
        <rFont val="Calibri"/>
        <family val="2"/>
        <charset val="204"/>
        <scheme val="minor"/>
      </rPr>
      <t xml:space="preserve"> межосевое</t>
    </r>
    <r>
      <rPr>
        <b/>
        <sz val="9"/>
        <color theme="1"/>
        <rFont val="Calibri"/>
        <family val="2"/>
        <charset val="204"/>
        <scheme val="minor"/>
      </rPr>
      <t xml:space="preserve"> 30мм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</si>
  <si>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"автомобильный" 1250W,</t>
    </r>
    <r>
      <rPr>
        <sz val="9"/>
        <color theme="1"/>
        <rFont val="Calibri"/>
        <family val="2"/>
        <charset val="204"/>
        <scheme val="minor"/>
      </rPr>
      <t xml:space="preserve"> нерж., гайка М10, L96мм,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36мм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</si>
  <si>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"автомобильный" 1500W,</t>
    </r>
    <r>
      <rPr>
        <sz val="9"/>
        <color theme="1"/>
        <rFont val="Calibri"/>
        <family val="2"/>
        <charset val="204"/>
        <scheme val="minor"/>
      </rPr>
      <t xml:space="preserve"> нерж., гайка М10, L96мм, межосевое</t>
    </r>
    <r>
      <rPr>
        <b/>
        <sz val="9"/>
        <color theme="1"/>
        <rFont val="Calibri"/>
        <family val="2"/>
        <charset val="204"/>
        <scheme val="minor"/>
      </rPr>
      <t xml:space="preserve"> 36мм</t>
    </r>
    <r>
      <rPr>
        <sz val="9"/>
        <color theme="1"/>
        <rFont val="Calibri"/>
        <family val="2"/>
        <charset val="204"/>
        <scheme val="minor"/>
      </rPr>
      <t>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</si>
  <si>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1250W,</t>
    </r>
    <r>
      <rPr>
        <sz val="9"/>
        <color theme="1"/>
        <rFont val="Calibri"/>
        <family val="2"/>
        <charset val="204"/>
        <scheme val="minor"/>
      </rPr>
      <t xml:space="preserve"> нерж., без фланца,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</si>
  <si>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1500W,</t>
    </r>
    <r>
      <rPr>
        <sz val="9"/>
        <color theme="1"/>
        <rFont val="Calibri"/>
        <family val="2"/>
        <charset val="204"/>
        <scheme val="minor"/>
      </rPr>
      <t xml:space="preserve"> нерж., без фланца,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</si>
  <si>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1250W,</t>
    </r>
    <r>
      <rPr>
        <sz val="9"/>
        <color theme="1"/>
        <rFont val="Calibri"/>
        <family val="2"/>
        <charset val="204"/>
        <scheme val="minor"/>
      </rPr>
      <t xml:space="preserve"> нерж., с фланцем,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</si>
  <si>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чайника 1500W,</t>
    </r>
    <r>
      <rPr>
        <sz val="9"/>
        <color theme="1"/>
        <rFont val="Calibri"/>
        <family val="2"/>
        <charset val="204"/>
        <scheme val="minor"/>
      </rPr>
      <t xml:space="preserve"> нерж., с фланцем,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</si>
  <si>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самовара "восьмерка" 1250W,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</si>
  <si>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>ТЭН</t>
    </r>
    <r>
      <rPr>
        <b/>
        <sz val="9"/>
        <color theme="1"/>
        <rFont val="Calibri"/>
        <family val="2"/>
        <charset val="204"/>
        <scheme val="minor"/>
      </rPr>
      <t xml:space="preserve"> самовара "лампочка" 1250W,</t>
    </r>
    <r>
      <rPr>
        <sz val="9"/>
        <color theme="1"/>
        <rFont val="Calibri"/>
        <family val="2"/>
        <charset val="204"/>
        <scheme val="minor"/>
      </rPr>
      <t xml:space="preserve"> нерж.,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</si>
  <si>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700W,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L700мм,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</si>
  <si>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L1000мм,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</si>
  <si>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1200W,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L1200мм, Ø6,5мм, 220V</t>
    </r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</si>
  <si>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нерж, клеммы под винт, L1500мм, Ø6,5мм, 220V</t>
    </r>
  </si>
  <si>
    <t>КОНДЕНСАТОРЫ для бытовой техники СВВ60, 450V</t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</si>
  <si>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</si>
  <si>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</si>
  <si>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6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</si>
  <si>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8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</si>
  <si>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</si>
  <si>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</si>
  <si>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12,5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</si>
  <si>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14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</si>
  <si>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16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</si>
  <si>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20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</si>
  <si>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25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</si>
  <si>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</si>
  <si>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35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</si>
  <si>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40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</si>
  <si>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50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</si>
  <si>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60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</si>
  <si>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70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</si>
  <si>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90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</si>
  <si>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100 мФ</t>
    </r>
  </si>
  <si>
    <r>
      <t xml:space="preserve">Конденсатор </t>
    </r>
    <r>
      <rPr>
        <b/>
        <sz val="9"/>
        <color theme="1"/>
        <rFont val="Calibri"/>
        <family val="2"/>
        <charset val="204"/>
        <scheme val="minor"/>
      </rPr>
      <t>120 мФ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</si>
  <si>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Ø10-301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</si>
  <si>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Ø12-301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</si>
  <si>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Ø13-301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</si>
  <si>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Ø14-301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</si>
  <si>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Ø12-103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</si>
  <si>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Ø13-103</t>
    </r>
  </si>
  <si>
    <r>
      <t xml:space="preserve">Сальник насоса  керамический </t>
    </r>
    <r>
      <rPr>
        <b/>
        <sz val="9"/>
        <color theme="1"/>
        <rFont val="Calibri"/>
        <family val="2"/>
        <charset val="204"/>
        <scheme val="minor"/>
      </rPr>
      <t>Ø14-103</t>
    </r>
  </si>
  <si>
    <r>
      <t xml:space="preserve">Сальник насоса </t>
    </r>
    <r>
      <rPr>
        <b/>
        <sz val="9"/>
        <color theme="1"/>
        <rFont val="Calibri"/>
        <family val="2"/>
        <charset val="204"/>
        <scheme val="minor"/>
      </rPr>
      <t>Агидель</t>
    </r>
  </si>
  <si>
    <r>
      <t xml:space="preserve">Сальник насоса </t>
    </r>
    <r>
      <rPr>
        <b/>
        <sz val="9"/>
        <color theme="1"/>
        <rFont val="Calibri"/>
        <family val="2"/>
        <charset val="204"/>
        <scheme val="minor"/>
      </rPr>
      <t>Кама</t>
    </r>
  </si>
  <si>
    <t>Сумма заказа:</t>
  </si>
  <si>
    <t xml:space="preserve">Комплект ножей Эликор (4+1 нож) </t>
  </si>
  <si>
    <t>НагнетательГидроагрегат-5 (A-29, B-40, C-58, D-34, E-44, F-24), резьба М10</t>
  </si>
  <si>
    <t>Нагнетатель Калибр1,2/50 (A-33, B-52, C-58, D-32, E-34, F-29), резьба М12</t>
  </si>
  <si>
    <t>Нагнетатель "витой" Вихрь СН-60 (A-41, B-66, C-56, D-34, E-44, F-34), резьба М12</t>
  </si>
  <si>
    <t>Нагнетатель Вихрь СН-90 (малая юбка) (A-39, B-59, C-57, D-34, E-44, F-34), резьба М12</t>
  </si>
  <si>
    <t>Нагнетатель Вихрь СН-90 (большая юбка) (A-41, B-66, C-56, D-34, E-44, F-34), резьба М12</t>
  </si>
  <si>
    <t>СЛ6</t>
  </si>
  <si>
    <t>СЛ7</t>
  </si>
  <si>
    <t>СЛ8</t>
  </si>
  <si>
    <t>СЛ9</t>
  </si>
  <si>
    <t>СЛ10</t>
  </si>
  <si>
    <t>СЛ11</t>
  </si>
  <si>
    <t>СЛ12</t>
  </si>
  <si>
    <t>СЛ13</t>
  </si>
  <si>
    <t>СЛ14</t>
  </si>
  <si>
    <t>Сито в сборе Отв. 5 мм.  2 крепления</t>
  </si>
  <si>
    <t>Сито в сборе Отв. 5 мм.  3 крепления</t>
  </si>
  <si>
    <t>Нож Фермер Короткий (178мм)</t>
  </si>
  <si>
    <t>Нож Фермер Длинный (200мм)</t>
  </si>
  <si>
    <t>Нож Фермер зубчатый короткий (178мм)</t>
  </si>
  <si>
    <t>Нагнетатель Гидроагрегат (A-29, B-40, C-58, D-34, E-44, F-24), резьба М10</t>
  </si>
  <si>
    <t>Нагнетатель "Малая юбка" Вихрь СН-90(A-39, B-59, C-57, D-34, E-44, F-34), М12</t>
  </si>
  <si>
    <t>Нагнетатель "Большая юбка" Вихрь СН-90 (A-41, B-66, C-56, D-34, E-44, F-34), М12</t>
  </si>
  <si>
    <t>Нагнетатель "Витой", Вихрь СН-60 (A-41, B-66, C-56, D-34, E-44, F-34), резьба М12</t>
  </si>
  <si>
    <t>Запчасти для ЗЕРНОДРОБИЛОК</t>
  </si>
  <si>
    <t>Запчасти и принадлежности для БЫТОВЫХ НАСОСОВ</t>
  </si>
  <si>
    <r>
      <t xml:space="preserve">Кнопка пусковая </t>
    </r>
    <r>
      <rPr>
        <b/>
        <sz val="9"/>
        <color theme="1"/>
        <rFont val="Calibri"/>
        <family val="2"/>
        <charset val="204"/>
        <scheme val="minor"/>
      </rPr>
      <t>ПНВС 10А,</t>
    </r>
    <r>
      <rPr>
        <sz val="9"/>
        <color theme="1"/>
        <rFont val="Calibri"/>
        <family val="2"/>
        <charset val="204"/>
        <scheme val="minor"/>
      </rPr>
      <t xml:space="preserve"> откидывающийся контакт</t>
    </r>
  </si>
  <si>
    <r>
      <t>Кнопка пусковая</t>
    </r>
    <r>
      <rPr>
        <b/>
        <sz val="9"/>
        <color theme="1"/>
        <rFont val="Calibri"/>
        <family val="2"/>
        <charset val="204"/>
        <scheme val="minor"/>
      </rPr>
      <t xml:space="preserve"> ПНВС 10А,</t>
    </r>
    <r>
      <rPr>
        <sz val="9"/>
        <color theme="1"/>
        <rFont val="Calibri"/>
        <family val="2"/>
        <charset val="204"/>
        <scheme val="minor"/>
      </rPr>
      <t xml:space="preserve"> не откидывающийся контакт</t>
    </r>
  </si>
  <si>
    <t>А01</t>
  </si>
  <si>
    <t>А02</t>
  </si>
  <si>
    <t>А03</t>
  </si>
  <si>
    <t>А04</t>
  </si>
  <si>
    <t>А05</t>
  </si>
  <si>
    <t>А06</t>
  </si>
  <si>
    <t>А26</t>
  </si>
  <si>
    <t>А28</t>
  </si>
  <si>
    <t>А30</t>
  </si>
  <si>
    <t>ОВ2</t>
  </si>
  <si>
    <t>ОВ4</t>
  </si>
  <si>
    <t>ТП5</t>
  </si>
  <si>
    <t>ТП6</t>
  </si>
  <si>
    <t>ТП8</t>
  </si>
  <si>
    <t>ТП17</t>
  </si>
  <si>
    <t>ТП18</t>
  </si>
  <si>
    <t>ТК01</t>
  </si>
  <si>
    <t>ТК02</t>
  </si>
  <si>
    <t>ТК03</t>
  </si>
  <si>
    <t>ТК04</t>
  </si>
  <si>
    <t>ТК05</t>
  </si>
  <si>
    <t>ТК06</t>
  </si>
  <si>
    <t>АМ1</t>
  </si>
  <si>
    <t>АМ2</t>
  </si>
  <si>
    <t>АМ3</t>
  </si>
  <si>
    <t>АМ5</t>
  </si>
  <si>
    <t>АМ6</t>
  </si>
  <si>
    <t>ЗВ7</t>
  </si>
  <si>
    <t>ЗВ8</t>
  </si>
  <si>
    <t>ЗВ10</t>
  </si>
  <si>
    <t>ЗВ11</t>
  </si>
  <si>
    <t>ПШ03</t>
  </si>
  <si>
    <t>ПШ19</t>
  </si>
  <si>
    <t>ПШ20</t>
  </si>
  <si>
    <t>КП26</t>
  </si>
  <si>
    <t>КП27</t>
  </si>
  <si>
    <t>КП28</t>
  </si>
  <si>
    <t>ТБН1</t>
  </si>
  <si>
    <t>ТБН2</t>
  </si>
  <si>
    <t>ТБН3</t>
  </si>
  <si>
    <t>ТБН4</t>
  </si>
  <si>
    <t>ТБН5</t>
  </si>
  <si>
    <t>ТБН6</t>
  </si>
  <si>
    <t>ТБН7</t>
  </si>
  <si>
    <t>ТБН8</t>
  </si>
  <si>
    <t>ТБН9</t>
  </si>
  <si>
    <t>ТБН10</t>
  </si>
  <si>
    <t>ТБН11</t>
  </si>
  <si>
    <t>ТБН12</t>
  </si>
  <si>
    <t>ТБН13</t>
  </si>
  <si>
    <t>ТГ1</t>
  </si>
  <si>
    <t>ТГ2</t>
  </si>
  <si>
    <t>ТГ3</t>
  </si>
  <si>
    <t>ТГ4</t>
  </si>
  <si>
    <t>КД03</t>
  </si>
  <si>
    <t>КД05</t>
  </si>
  <si>
    <t>КД06</t>
  </si>
  <si>
    <t>КД07</t>
  </si>
  <si>
    <t>КД08</t>
  </si>
  <si>
    <t>КД09</t>
  </si>
  <si>
    <t>КД10</t>
  </si>
  <si>
    <t>КД11</t>
  </si>
  <si>
    <t>КД12</t>
  </si>
  <si>
    <t>КД13</t>
  </si>
  <si>
    <t>КД14</t>
  </si>
  <si>
    <t>КД15</t>
  </si>
  <si>
    <t>КД16</t>
  </si>
  <si>
    <t>КД17</t>
  </si>
  <si>
    <t>КД18</t>
  </si>
  <si>
    <t>КД19</t>
  </si>
  <si>
    <t>КД20</t>
  </si>
  <si>
    <t>КД21</t>
  </si>
  <si>
    <t>КД22</t>
  </si>
  <si>
    <t>КД23</t>
  </si>
  <si>
    <t>ЗД10</t>
  </si>
  <si>
    <t>ЗД11</t>
  </si>
  <si>
    <t>ЗД37</t>
  </si>
  <si>
    <t>ЗД38</t>
  </si>
  <si>
    <t>ЗД39</t>
  </si>
  <si>
    <t>ЗД40</t>
  </si>
  <si>
    <t>ШН1</t>
  </si>
  <si>
    <t>ШН2</t>
  </si>
  <si>
    <t>ШН3</t>
  </si>
  <si>
    <t>ШН4</t>
  </si>
  <si>
    <t>ШН5</t>
  </si>
  <si>
    <r>
      <rPr>
        <b/>
        <sz val="9"/>
        <color theme="1"/>
        <rFont val="Calibri"/>
        <family val="2"/>
        <charset val="204"/>
        <scheme val="minor"/>
      </rPr>
      <t>КНОПКА ПУСКОВАЯ ПНВС 6А,</t>
    </r>
    <r>
      <rPr>
        <sz val="9"/>
        <color theme="1"/>
        <rFont val="Calibri"/>
        <family val="2"/>
        <charset val="204"/>
        <scheme val="minor"/>
      </rPr>
      <t xml:space="preserve"> откидывающийся контакт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</si>
  <si>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</si>
  <si>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</si>
  <si>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2000W</t>
    </r>
    <r>
      <rPr>
        <sz val="9"/>
        <color theme="1"/>
        <rFont val="Calibri"/>
        <family val="2"/>
        <charset val="204"/>
        <scheme val="minor"/>
      </rPr>
      <t xml:space="preserve">(700W+1300W),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L295мм, 220V, 2 отв. Под датчик,</t>
    </r>
    <r>
      <rPr>
        <b/>
        <sz val="9"/>
        <color theme="1"/>
        <rFont val="Calibri"/>
        <family val="2"/>
        <charset val="204"/>
        <scheme val="minor"/>
      </rPr>
      <t xml:space="preserve"> 3 клеммы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</si>
  <si>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ИТАЛИЯ!</t>
    </r>
  </si>
  <si>
    <r>
      <t xml:space="preserve">ТЭН Ø64мм, </t>
    </r>
    <r>
      <rPr>
        <b/>
        <sz val="9"/>
        <color theme="1"/>
        <rFont val="Calibri"/>
        <family val="2"/>
        <charset val="204"/>
        <scheme val="minor"/>
      </rPr>
      <t>1300W,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медь,</t>
    </r>
    <r>
      <rPr>
        <sz val="9"/>
        <color theme="1"/>
        <rFont val="Calibri"/>
        <family val="2"/>
        <charset val="204"/>
        <scheme val="minor"/>
      </rPr>
      <t xml:space="preserve">  под анод М4, L300мм,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клеммы, ИТАЛИЯ!</t>
    </r>
  </si>
  <si>
    <r>
      <t xml:space="preserve">ТЭН Ø64мм, 1500W, нерж., под анод М6, L295мм, 220V, 2 отв. под датчик, </t>
    </r>
    <r>
      <rPr>
        <b/>
        <sz val="9"/>
        <color theme="1"/>
        <rFont val="Calibri"/>
        <family val="2"/>
        <charset val="204"/>
        <scheme val="minor"/>
      </rPr>
      <t>2 клеммы под винты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</si>
  <si>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1000W,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</si>
  <si>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r>
      <t xml:space="preserve">ТЭН Ø125мм, </t>
    </r>
    <r>
      <rPr>
        <b/>
        <sz val="9"/>
        <color theme="1"/>
        <rFont val="Calibri"/>
        <family val="2"/>
        <charset val="204"/>
        <scheme val="minor"/>
      </rPr>
      <t>1500W,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под анод М5, L280мм, 220V, 1 отв. под датчик,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</si>
  <si>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t>Подшипник 608 (8x22)</t>
  </si>
  <si>
    <t>Подшипник 6201 (12х32)</t>
  </si>
  <si>
    <t>Подшипник 6202 (15x35)</t>
  </si>
  <si>
    <t>Нагнетатель Калибр 1,2/50 (A-33, B-52, C-58, D-32, E-34, F-29), резьба М10</t>
  </si>
  <si>
    <t>А051</t>
  </si>
  <si>
    <r>
      <t xml:space="preserve">ТЭН </t>
    </r>
    <r>
      <rPr>
        <b/>
        <sz val="9"/>
        <color theme="1"/>
        <rFont val="Calibri"/>
        <family val="2"/>
        <charset val="204"/>
        <scheme val="minor"/>
      </rPr>
      <t>3500W</t>
    </r>
    <r>
      <rPr>
        <sz val="9"/>
        <color theme="1"/>
        <rFont val="Calibri"/>
        <family val="2"/>
        <charset val="204"/>
        <scheme val="minor"/>
      </rPr>
      <t xml:space="preserve"> RDT </t>
    </r>
    <r>
      <rPr>
        <b/>
        <sz val="9"/>
        <color theme="1"/>
        <rFont val="Calibri"/>
        <family val="2"/>
        <charset val="204"/>
        <scheme val="minor"/>
      </rPr>
      <t>(с термостатом)</t>
    </r>
    <r>
      <rPr>
        <sz val="9"/>
        <color theme="1"/>
        <rFont val="Calibri"/>
        <family val="2"/>
        <charset val="204"/>
        <scheme val="minor"/>
      </rPr>
      <t>, КИТАЙ</t>
    </r>
  </si>
  <si>
    <r>
      <t xml:space="preserve">ТЭН MTS </t>
    </r>
    <r>
      <rPr>
        <b/>
        <sz val="9"/>
        <color theme="1"/>
        <rFont val="Calibri"/>
        <family val="2"/>
        <charset val="204"/>
        <scheme val="minor"/>
      </rPr>
      <t>1200W</t>
    </r>
    <r>
      <rPr>
        <sz val="9"/>
        <color theme="1"/>
        <rFont val="Calibri"/>
        <family val="2"/>
        <charset val="204"/>
        <scheme val="minor"/>
      </rPr>
      <t xml:space="preserve">, </t>
    </r>
    <r>
      <rPr>
        <b/>
        <sz val="9"/>
        <color theme="1"/>
        <rFont val="Calibri"/>
        <family val="2"/>
        <charset val="204"/>
        <scheme val="minor"/>
      </rPr>
      <t>нерж.,</t>
    </r>
    <r>
      <rPr>
        <sz val="9"/>
        <color theme="1"/>
        <rFont val="Calibri"/>
        <family val="2"/>
        <charset val="204"/>
        <scheme val="minor"/>
      </rPr>
      <t xml:space="preserve"> 65*90мм, под анод М4, L145мм, 220V, </t>
    </r>
    <r>
      <rPr>
        <b/>
        <sz val="9"/>
        <color theme="1"/>
        <rFont val="Calibri"/>
        <family val="2"/>
        <charset val="204"/>
        <scheme val="minor"/>
      </rPr>
      <t>2 клеммы</t>
    </r>
  </si>
  <si>
    <t xml:space="preserve">  Цены действуют при заказе от 50000 рублей. В заказ суммируются товары из других прайсов.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</si>
</sst>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vertAlign val="superscript"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vertAlign val="superscript"/>
      <sz val="12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49" fontId="1" fillId="0" borderId="0" xfId="0" applyNumberFormat="1" applyFont="1" applyAlignment="1">
      <alignment horizontal="right" vertical="center"/>
    </xf>
    <xf numFmtId="0" fontId="2" fillId="0" borderId="0" xfId="0" applyFont="1"/>
    <xf numFmtId="0" fontId="4" fillId="0" borderId="0" xfId="0" applyFont="1"/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0" xfId="0" applyFont="1"/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11" fillId="0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2" fillId="0" borderId="0" xfId="0" applyFont="1" applyFill="1"/>
    <xf numFmtId="0" fontId="4" fillId="0" borderId="4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12" fillId="2" borderId="6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134318</xdr:colOff>
      <xdr:row>23</xdr:row>
      <xdr:rowOff>22498</xdr:rowOff>
    </xdr:from>
    <xdr:to>
      <xdr:col>0</xdr:col>
      <xdr:colOff>1234109</xdr:colOff>
      <xdr:row>23</xdr:row>
      <xdr:rowOff>314739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18" y="29218694"/>
          <a:ext cx="1099791" cy="2922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140804</xdr:colOff>
      <xdr:row>22</xdr:row>
      <xdr:rowOff>24848</xdr:rowOff>
    </xdr:from>
    <xdr:to>
      <xdr:col>0</xdr:col>
      <xdr:colOff>1275521</xdr:colOff>
      <xdr:row>22</xdr:row>
      <xdr:rowOff>323020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804" y="28881457"/>
          <a:ext cx="1134717" cy="298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82831</xdr:colOff>
      <xdr:row>24</xdr:row>
      <xdr:rowOff>33129</xdr:rowOff>
    </xdr:from>
    <xdr:to>
      <xdr:col>0</xdr:col>
      <xdr:colOff>1341783</xdr:colOff>
      <xdr:row>24</xdr:row>
      <xdr:rowOff>334509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31" y="29684868"/>
          <a:ext cx="1258952" cy="301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25</xdr:row>
      <xdr:rowOff>41411</xdr:rowOff>
    </xdr:from>
    <xdr:to>
      <xdr:col>0</xdr:col>
      <xdr:colOff>1292087</xdr:colOff>
      <xdr:row>25</xdr:row>
      <xdr:rowOff>381000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979" y="15281411"/>
          <a:ext cx="1234108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74549</xdr:colOff>
      <xdr:row>26</xdr:row>
      <xdr:rowOff>41411</xdr:rowOff>
    </xdr:from>
    <xdr:to>
      <xdr:col>0</xdr:col>
      <xdr:colOff>1333502</xdr:colOff>
      <xdr:row>26</xdr:row>
      <xdr:rowOff>382078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549" y="30620802"/>
          <a:ext cx="1258953" cy="340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33133</xdr:colOff>
      <xdr:row>27</xdr:row>
      <xdr:rowOff>33132</xdr:rowOff>
    </xdr:from>
    <xdr:to>
      <xdr:col>0</xdr:col>
      <xdr:colOff>1358349</xdr:colOff>
      <xdr:row>27</xdr:row>
      <xdr:rowOff>382630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133" y="31043219"/>
          <a:ext cx="1325216" cy="3494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117752</xdr:colOff>
      <xdr:row>29</xdr:row>
      <xdr:rowOff>30780</xdr:rowOff>
    </xdr:from>
    <xdr:to>
      <xdr:col>0</xdr:col>
      <xdr:colOff>1300370</xdr:colOff>
      <xdr:row>29</xdr:row>
      <xdr:rowOff>400335</xdr:rowOff>
    </xdr:to>
    <xdr:pic>
      <xdr:nvPicPr>
        <xdr:cNvPr id="4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752" y="31902258"/>
          <a:ext cx="1182618" cy="3695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165653</xdr:colOff>
      <xdr:row>28</xdr:row>
      <xdr:rowOff>57980</xdr:rowOff>
    </xdr:from>
    <xdr:to>
      <xdr:col>0</xdr:col>
      <xdr:colOff>1300370</xdr:colOff>
      <xdr:row>28</xdr:row>
      <xdr:rowOff>356152</xdr:rowOff>
    </xdr:to>
    <xdr:pic>
      <xdr:nvPicPr>
        <xdr:cNvPr id="4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5653" y="14030741"/>
          <a:ext cx="1134717" cy="298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82831</xdr:colOff>
      <xdr:row>30</xdr:row>
      <xdr:rowOff>57978</xdr:rowOff>
    </xdr:from>
    <xdr:to>
      <xdr:col>0</xdr:col>
      <xdr:colOff>1341783</xdr:colOff>
      <xdr:row>30</xdr:row>
      <xdr:rowOff>359358</xdr:rowOff>
    </xdr:to>
    <xdr:pic>
      <xdr:nvPicPr>
        <xdr:cNvPr id="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31" y="14875565"/>
          <a:ext cx="1258952" cy="301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57979</xdr:colOff>
      <xdr:row>31</xdr:row>
      <xdr:rowOff>41411</xdr:rowOff>
    </xdr:from>
    <xdr:to>
      <xdr:col>0</xdr:col>
      <xdr:colOff>1292087</xdr:colOff>
      <xdr:row>31</xdr:row>
      <xdr:rowOff>381000</xdr:rowOff>
    </xdr:to>
    <xdr:pic>
      <xdr:nvPicPr>
        <xdr:cNvPr id="5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979" y="15281411"/>
          <a:ext cx="1234108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33134</xdr:colOff>
      <xdr:row>32</xdr:row>
      <xdr:rowOff>33128</xdr:rowOff>
    </xdr:from>
    <xdr:to>
      <xdr:col>0</xdr:col>
      <xdr:colOff>1358350</xdr:colOff>
      <xdr:row>32</xdr:row>
      <xdr:rowOff>391725</xdr:rowOff>
    </xdr:to>
    <xdr:pic>
      <xdr:nvPicPr>
        <xdr:cNvPr id="5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134" y="15695541"/>
          <a:ext cx="1325216" cy="358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33</xdr:row>
      <xdr:rowOff>33132</xdr:rowOff>
    </xdr:from>
    <xdr:to>
      <xdr:col>0</xdr:col>
      <xdr:colOff>1341783</xdr:colOff>
      <xdr:row>33</xdr:row>
      <xdr:rowOff>382630</xdr:rowOff>
    </xdr:to>
    <xdr:pic>
      <xdr:nvPicPr>
        <xdr:cNvPr id="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567" y="33627393"/>
          <a:ext cx="1325216" cy="3494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16566</xdr:rowOff>
    </xdr:from>
    <xdr:to>
      <xdr:col>0</xdr:col>
      <xdr:colOff>1358349</xdr:colOff>
      <xdr:row>34</xdr:row>
      <xdr:rowOff>392131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0747936"/>
          <a:ext cx="1358348" cy="3755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281609</xdr:colOff>
      <xdr:row>39</xdr:row>
      <xdr:rowOff>49697</xdr:rowOff>
    </xdr:from>
    <xdr:to>
      <xdr:col>0</xdr:col>
      <xdr:colOff>1074327</xdr:colOff>
      <xdr:row>40</xdr:row>
      <xdr:rowOff>422413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1609" y="14362045"/>
          <a:ext cx="792718" cy="770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66262</xdr:colOff>
      <xdr:row>36</xdr:row>
      <xdr:rowOff>24843</xdr:rowOff>
    </xdr:from>
    <xdr:to>
      <xdr:col>0</xdr:col>
      <xdr:colOff>1325218</xdr:colOff>
      <xdr:row>37</xdr:row>
      <xdr:rowOff>14724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262" y="47575300"/>
          <a:ext cx="1258956" cy="5365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74544</xdr:colOff>
      <xdr:row>37</xdr:row>
      <xdr:rowOff>66266</xdr:rowOff>
    </xdr:from>
    <xdr:to>
      <xdr:col>0</xdr:col>
      <xdr:colOff>1308654</xdr:colOff>
      <xdr:row>38</xdr:row>
      <xdr:rowOff>8961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544" y="48196505"/>
          <a:ext cx="1234110" cy="4562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</xdr:colOff>
      <xdr:row>6</xdr:row>
      <xdr:rowOff>124238</xdr:rowOff>
    </xdr:from>
    <xdr:to>
      <xdr:col>0</xdr:col>
      <xdr:colOff>1366630</xdr:colOff>
      <xdr:row>7</xdr:row>
      <xdr:rowOff>215349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211478">
          <a:off x="41413" y="41098303"/>
          <a:ext cx="1325217" cy="339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12</xdr:row>
      <xdr:rowOff>57979</xdr:rowOff>
    </xdr:from>
    <xdr:to>
      <xdr:col>0</xdr:col>
      <xdr:colOff>1374913</xdr:colOff>
      <xdr:row>12</xdr:row>
      <xdr:rowOff>364434</xdr:rowOff>
    </xdr:to>
    <xdr:pic>
      <xdr:nvPicPr>
        <xdr:cNvPr id="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132" y="45421827"/>
          <a:ext cx="1341781" cy="3064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</xdr:row>
      <xdr:rowOff>16565</xdr:rowOff>
    </xdr:from>
    <xdr:to>
      <xdr:col>0</xdr:col>
      <xdr:colOff>1374913</xdr:colOff>
      <xdr:row>13</xdr:row>
      <xdr:rowOff>405848</xdr:rowOff>
    </xdr:to>
    <xdr:pic>
      <xdr:nvPicPr>
        <xdr:cNvPr id="2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46225239"/>
          <a:ext cx="1374912" cy="3892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33132</xdr:colOff>
      <xdr:row>14</xdr:row>
      <xdr:rowOff>0</xdr:rowOff>
    </xdr:from>
    <xdr:to>
      <xdr:col>0</xdr:col>
      <xdr:colOff>1366630</xdr:colOff>
      <xdr:row>14</xdr:row>
      <xdr:rowOff>271549</xdr:rowOff>
    </xdr:to>
    <xdr:pic>
      <xdr:nvPicPr>
        <xdr:cNvPr id="2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132" y="47128044"/>
          <a:ext cx="1333498" cy="271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14</xdr:row>
      <xdr:rowOff>41415</xdr:rowOff>
    </xdr:from>
    <xdr:to>
      <xdr:col>0</xdr:col>
      <xdr:colOff>1366630</xdr:colOff>
      <xdr:row>14</xdr:row>
      <xdr:rowOff>381000</xdr:rowOff>
    </xdr:to>
    <xdr:pic>
      <xdr:nvPicPr>
        <xdr:cNvPr id="8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" y="47094915"/>
          <a:ext cx="1366628" cy="3395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41414</xdr:colOff>
      <xdr:row>20</xdr:row>
      <xdr:rowOff>16564</xdr:rowOff>
    </xdr:from>
    <xdr:to>
      <xdr:col>0</xdr:col>
      <xdr:colOff>1370965</xdr:colOff>
      <xdr:row>20</xdr:row>
      <xdr:rowOff>339586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414" y="52718803"/>
          <a:ext cx="1329551" cy="3230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49699</xdr:colOff>
      <xdr:row>16</xdr:row>
      <xdr:rowOff>0</xdr:rowOff>
    </xdr:from>
    <xdr:to>
      <xdr:col>0</xdr:col>
      <xdr:colOff>1341784</xdr:colOff>
      <xdr:row>16</xdr:row>
      <xdr:rowOff>342956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9699" y="25054897"/>
          <a:ext cx="1292085" cy="342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66261</xdr:colOff>
      <xdr:row>18</xdr:row>
      <xdr:rowOff>66261</xdr:rowOff>
    </xdr:from>
    <xdr:to>
      <xdr:col>0</xdr:col>
      <xdr:colOff>1350065</xdr:colOff>
      <xdr:row>18</xdr:row>
      <xdr:rowOff>423226</xdr:rowOff>
    </xdr:to>
    <xdr:pic>
      <xdr:nvPicPr>
        <xdr:cNvPr id="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261" y="5988326"/>
          <a:ext cx="1283804" cy="356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48</xdr:row>
      <xdr:rowOff>16566</xdr:rowOff>
    </xdr:from>
    <xdr:to>
      <xdr:col>0</xdr:col>
      <xdr:colOff>1234109</xdr:colOff>
      <xdr:row>48</xdr:row>
      <xdr:rowOff>586199</xdr:rowOff>
    </xdr:to>
    <xdr:pic>
      <xdr:nvPicPr>
        <xdr:cNvPr id="3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7065" y="60728088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49</xdr:row>
      <xdr:rowOff>16566</xdr:rowOff>
    </xdr:from>
    <xdr:to>
      <xdr:col>0</xdr:col>
      <xdr:colOff>1234109</xdr:colOff>
      <xdr:row>49</xdr:row>
      <xdr:rowOff>586199</xdr:rowOff>
    </xdr:to>
    <xdr:pic>
      <xdr:nvPicPr>
        <xdr:cNvPr id="9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7065" y="61341001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51</xdr:row>
      <xdr:rowOff>16593</xdr:rowOff>
    </xdr:from>
    <xdr:to>
      <xdr:col>0</xdr:col>
      <xdr:colOff>1234109</xdr:colOff>
      <xdr:row>51</xdr:row>
      <xdr:rowOff>586226</xdr:rowOff>
    </xdr:to>
    <xdr:pic>
      <xdr:nvPicPr>
        <xdr:cNvPr id="10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7065" y="59609963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207065</xdr:colOff>
      <xdr:row>52</xdr:row>
      <xdr:rowOff>16593</xdr:rowOff>
    </xdr:from>
    <xdr:to>
      <xdr:col>0</xdr:col>
      <xdr:colOff>1234109</xdr:colOff>
      <xdr:row>52</xdr:row>
      <xdr:rowOff>586226</xdr:rowOff>
    </xdr:to>
    <xdr:pic>
      <xdr:nvPicPr>
        <xdr:cNvPr id="10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7065" y="59609963"/>
          <a:ext cx="1027044" cy="569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273328</xdr:colOff>
      <xdr:row>50</xdr:row>
      <xdr:rowOff>16568</xdr:rowOff>
    </xdr:from>
    <xdr:to>
      <xdr:col>0</xdr:col>
      <xdr:colOff>1207180</xdr:colOff>
      <xdr:row>50</xdr:row>
      <xdr:rowOff>579784</xdr:rowOff>
    </xdr:to>
    <xdr:pic>
      <xdr:nvPicPr>
        <xdr:cNvPr id="3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3328" y="58384111"/>
          <a:ext cx="933852" cy="5632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240198</xdr:colOff>
      <xdr:row>53</xdr:row>
      <xdr:rowOff>16565</xdr:rowOff>
    </xdr:from>
    <xdr:to>
      <xdr:col>0</xdr:col>
      <xdr:colOff>1151283</xdr:colOff>
      <xdr:row>53</xdr:row>
      <xdr:rowOff>591084</xdr:rowOff>
    </xdr:to>
    <xdr:pic>
      <xdr:nvPicPr>
        <xdr:cNvPr id="3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0198" y="58997022"/>
          <a:ext cx="911085" cy="574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265045</xdr:colOff>
      <xdr:row>55</xdr:row>
      <xdr:rowOff>198785</xdr:rowOff>
    </xdr:from>
    <xdr:to>
      <xdr:col>0</xdr:col>
      <xdr:colOff>1051893</xdr:colOff>
      <xdr:row>59</xdr:row>
      <xdr:rowOff>150873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65045" y="22263655"/>
          <a:ext cx="786848" cy="8466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314742</xdr:colOff>
      <xdr:row>61</xdr:row>
      <xdr:rowOff>16565</xdr:rowOff>
    </xdr:from>
    <xdr:to>
      <xdr:col>0</xdr:col>
      <xdr:colOff>993915</xdr:colOff>
      <xdr:row>61</xdr:row>
      <xdr:rowOff>489646</xdr:rowOff>
    </xdr:to>
    <xdr:pic>
      <xdr:nvPicPr>
        <xdr:cNvPr id="4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742" y="76978565"/>
          <a:ext cx="679173" cy="4730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314740</xdr:colOff>
      <xdr:row>64</xdr:row>
      <xdr:rowOff>24848</xdr:rowOff>
    </xdr:from>
    <xdr:to>
      <xdr:col>0</xdr:col>
      <xdr:colOff>985632</xdr:colOff>
      <xdr:row>64</xdr:row>
      <xdr:rowOff>489813</xdr:rowOff>
    </xdr:to>
    <xdr:pic>
      <xdr:nvPicPr>
        <xdr:cNvPr id="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14740" y="77508652"/>
          <a:ext cx="670892" cy="464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314743</xdr:colOff>
      <xdr:row>63</xdr:row>
      <xdr:rowOff>57981</xdr:rowOff>
    </xdr:from>
    <xdr:to>
      <xdr:col>0</xdr:col>
      <xdr:colOff>1043610</xdr:colOff>
      <xdr:row>63</xdr:row>
      <xdr:rowOff>457911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14743" y="78585394"/>
          <a:ext cx="728867" cy="3999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414130</xdr:colOff>
      <xdr:row>62</xdr:row>
      <xdr:rowOff>16567</xdr:rowOff>
    </xdr:from>
    <xdr:to>
      <xdr:col>0</xdr:col>
      <xdr:colOff>927651</xdr:colOff>
      <xdr:row>62</xdr:row>
      <xdr:rowOff>496472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4130" y="77500371"/>
          <a:ext cx="513521" cy="479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397567</xdr:colOff>
      <xdr:row>42</xdr:row>
      <xdr:rowOff>24851</xdr:rowOff>
    </xdr:from>
    <xdr:to>
      <xdr:col>0</xdr:col>
      <xdr:colOff>998381</xdr:colOff>
      <xdr:row>42</xdr:row>
      <xdr:rowOff>480392</xdr:rowOff>
    </xdr:to>
    <xdr:pic>
      <xdr:nvPicPr>
        <xdr:cNvPr id="6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97567" y="82966894"/>
          <a:ext cx="600814" cy="4555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347870</xdr:colOff>
      <xdr:row>45</xdr:row>
      <xdr:rowOff>41413</xdr:rowOff>
    </xdr:from>
    <xdr:to>
      <xdr:col>0</xdr:col>
      <xdr:colOff>1002196</xdr:colOff>
      <xdr:row>45</xdr:row>
      <xdr:rowOff>476172</xdr:rowOff>
    </xdr:to>
    <xdr:pic>
      <xdr:nvPicPr>
        <xdr:cNvPr id="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7870" y="86636087"/>
          <a:ext cx="654326" cy="4347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298178</xdr:colOff>
      <xdr:row>46</xdr:row>
      <xdr:rowOff>33131</xdr:rowOff>
    </xdr:from>
    <xdr:to>
      <xdr:col>0</xdr:col>
      <xdr:colOff>1091717</xdr:colOff>
      <xdr:row>46</xdr:row>
      <xdr:rowOff>480393</xdr:rowOff>
    </xdr:to>
    <xdr:pic>
      <xdr:nvPicPr>
        <xdr:cNvPr id="7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98178" y="87149609"/>
          <a:ext cx="793539" cy="4472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157370</xdr:colOff>
      <xdr:row>65</xdr:row>
      <xdr:rowOff>198782</xdr:rowOff>
    </xdr:from>
    <xdr:to>
      <xdr:col>0</xdr:col>
      <xdr:colOff>1267239</xdr:colOff>
      <xdr:row>68</xdr:row>
      <xdr:rowOff>100331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7370" y="25709217"/>
          <a:ext cx="1109869" cy="8292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422412</xdr:colOff>
      <xdr:row>43</xdr:row>
      <xdr:rowOff>33131</xdr:rowOff>
    </xdr:from>
    <xdr:to>
      <xdr:col>0</xdr:col>
      <xdr:colOff>948964</xdr:colOff>
      <xdr:row>43</xdr:row>
      <xdr:rowOff>496957</xdr:rowOff>
    </xdr:to>
    <xdr:pic>
      <xdr:nvPicPr>
        <xdr:cNvPr id="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2412" y="84242414"/>
          <a:ext cx="526552" cy="463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459754</xdr:colOff>
      <xdr:row>44</xdr:row>
      <xdr:rowOff>57983</xdr:rowOff>
    </xdr:from>
    <xdr:to>
      <xdr:col>0</xdr:col>
      <xdr:colOff>902805</xdr:colOff>
      <xdr:row>44</xdr:row>
      <xdr:rowOff>468936</xdr:rowOff>
    </xdr:to>
    <xdr:pic>
      <xdr:nvPicPr>
        <xdr:cNvPr id="19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lum bright="20000"/>
        </a:blip>
        <a:srcRect/>
        <a:stretch>
          <a:fillRect/>
        </a:stretch>
      </xdr:blipFill>
      <xdr:spPr bwMode="auto">
        <a:xfrm rot="5400000">
          <a:off x="475803" y="84781304"/>
          <a:ext cx="410953" cy="443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115960</xdr:colOff>
      <xdr:row>17</xdr:row>
      <xdr:rowOff>33132</xdr:rowOff>
    </xdr:from>
    <xdr:to>
      <xdr:col>0</xdr:col>
      <xdr:colOff>1275521</xdr:colOff>
      <xdr:row>17</xdr:row>
      <xdr:rowOff>314237</xdr:rowOff>
    </xdr:to>
    <xdr:pic>
      <xdr:nvPicPr>
        <xdr:cNvPr id="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5960" y="25924567"/>
          <a:ext cx="1159561" cy="281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165657</xdr:colOff>
      <xdr:row>74</xdr:row>
      <xdr:rowOff>66260</xdr:rowOff>
    </xdr:from>
    <xdr:to>
      <xdr:col>0</xdr:col>
      <xdr:colOff>1221571</xdr:colOff>
      <xdr:row>74</xdr:row>
      <xdr:rowOff>257705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lum bright="30000"/>
        </a:blip>
        <a:srcRect/>
        <a:stretch>
          <a:fillRect/>
        </a:stretch>
      </xdr:blipFill>
      <xdr:spPr bwMode="auto">
        <a:xfrm>
          <a:off x="165657" y="164881890"/>
          <a:ext cx="1055914" cy="191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173938</xdr:colOff>
      <xdr:row>76</xdr:row>
      <xdr:rowOff>16567</xdr:rowOff>
    </xdr:from>
    <xdr:to>
      <xdr:col>0</xdr:col>
      <xdr:colOff>1192696</xdr:colOff>
      <xdr:row>76</xdr:row>
      <xdr:rowOff>289891</xdr:rowOff>
    </xdr:to>
    <xdr:pic>
      <xdr:nvPicPr>
        <xdr:cNvPr id="10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73938" y="165461676"/>
          <a:ext cx="1018758" cy="273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182217</xdr:colOff>
      <xdr:row>77</xdr:row>
      <xdr:rowOff>41414</xdr:rowOff>
    </xdr:from>
    <xdr:to>
      <xdr:col>0</xdr:col>
      <xdr:colOff>1225826</xdr:colOff>
      <xdr:row>77</xdr:row>
      <xdr:rowOff>282087</xdr:rowOff>
    </xdr:to>
    <xdr:pic>
      <xdr:nvPicPr>
        <xdr:cNvPr id="10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2217" y="165801262"/>
          <a:ext cx="1043609" cy="2406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182223</xdr:colOff>
      <xdr:row>75</xdr:row>
      <xdr:rowOff>41419</xdr:rowOff>
    </xdr:from>
    <xdr:to>
      <xdr:col>0</xdr:col>
      <xdr:colOff>1200984</xdr:colOff>
      <xdr:row>75</xdr:row>
      <xdr:rowOff>265045</xdr:rowOff>
    </xdr:to>
    <xdr:pic>
      <xdr:nvPicPr>
        <xdr:cNvPr id="1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lum bright="10000"/>
        </a:blip>
        <a:srcRect/>
        <a:stretch>
          <a:fillRect/>
        </a:stretch>
      </xdr:blipFill>
      <xdr:spPr bwMode="auto">
        <a:xfrm>
          <a:off x="182223" y="165171789"/>
          <a:ext cx="1018761" cy="223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347875</xdr:colOff>
      <xdr:row>79</xdr:row>
      <xdr:rowOff>33134</xdr:rowOff>
    </xdr:from>
    <xdr:to>
      <xdr:col>0</xdr:col>
      <xdr:colOff>960785</xdr:colOff>
      <xdr:row>79</xdr:row>
      <xdr:rowOff>276270</xdr:rowOff>
    </xdr:to>
    <xdr:pic>
      <xdr:nvPicPr>
        <xdr:cNvPr id="13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flipH="1">
          <a:off x="347875" y="166298221"/>
          <a:ext cx="612910" cy="243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33131</xdr:colOff>
      <xdr:row>78</xdr:row>
      <xdr:rowOff>16569</xdr:rowOff>
    </xdr:from>
    <xdr:to>
      <xdr:col>0</xdr:col>
      <xdr:colOff>1341785</xdr:colOff>
      <xdr:row>78</xdr:row>
      <xdr:rowOff>294899</xdr:rowOff>
    </xdr:to>
    <xdr:pic>
      <xdr:nvPicPr>
        <xdr:cNvPr id="20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lum bright="10000"/>
        </a:blip>
        <a:srcRect/>
        <a:stretch>
          <a:fillRect/>
        </a:stretch>
      </xdr:blipFill>
      <xdr:spPr bwMode="auto">
        <a:xfrm>
          <a:off x="33131" y="166720634"/>
          <a:ext cx="1308654" cy="2783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339586</xdr:colOff>
      <xdr:row>86</xdr:row>
      <xdr:rowOff>16566</xdr:rowOff>
    </xdr:from>
    <xdr:to>
      <xdr:col>0</xdr:col>
      <xdr:colOff>941937</xdr:colOff>
      <xdr:row>86</xdr:row>
      <xdr:rowOff>430566</xdr:rowOff>
    </xdr:to>
    <xdr:pic>
      <xdr:nvPicPr>
        <xdr:cNvPr id="1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lum bright="20000"/>
        </a:blip>
        <a:srcRect/>
        <a:stretch>
          <a:fillRect/>
        </a:stretch>
      </xdr:blipFill>
      <xdr:spPr bwMode="auto">
        <a:xfrm>
          <a:off x="339586" y="169304805"/>
          <a:ext cx="602351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323020</xdr:colOff>
      <xdr:row>85</xdr:row>
      <xdr:rowOff>16565</xdr:rowOff>
    </xdr:from>
    <xdr:to>
      <xdr:col>0</xdr:col>
      <xdr:colOff>914878</xdr:colOff>
      <xdr:row>85</xdr:row>
      <xdr:rowOff>430565</xdr:rowOff>
    </xdr:to>
    <xdr:pic>
      <xdr:nvPicPr>
        <xdr:cNvPr id="1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lum bright="20000"/>
        </a:blip>
        <a:srcRect/>
        <a:stretch>
          <a:fillRect/>
        </a:stretch>
      </xdr:blipFill>
      <xdr:spPr bwMode="auto">
        <a:xfrm>
          <a:off x="323020" y="168849261"/>
          <a:ext cx="591858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81</xdr:row>
      <xdr:rowOff>16567</xdr:rowOff>
    </xdr:from>
    <xdr:to>
      <xdr:col>0</xdr:col>
      <xdr:colOff>978383</xdr:colOff>
      <xdr:row>81</xdr:row>
      <xdr:rowOff>430567</xdr:rowOff>
    </xdr:to>
    <xdr:pic>
      <xdr:nvPicPr>
        <xdr:cNvPr id="2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lum bright="20000"/>
        </a:blip>
        <a:srcRect/>
        <a:stretch>
          <a:fillRect/>
        </a:stretch>
      </xdr:blipFill>
      <xdr:spPr bwMode="auto">
        <a:xfrm>
          <a:off x="364436" y="167035371"/>
          <a:ext cx="613947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397565</xdr:colOff>
      <xdr:row>82</xdr:row>
      <xdr:rowOff>24847</xdr:rowOff>
    </xdr:from>
    <xdr:to>
      <xdr:col>0</xdr:col>
      <xdr:colOff>928635</xdr:colOff>
      <xdr:row>82</xdr:row>
      <xdr:rowOff>438847</xdr:rowOff>
    </xdr:to>
    <xdr:pic>
      <xdr:nvPicPr>
        <xdr:cNvPr id="2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lum bright="20000"/>
        </a:blip>
        <a:srcRect/>
        <a:stretch>
          <a:fillRect/>
        </a:stretch>
      </xdr:blipFill>
      <xdr:spPr bwMode="auto">
        <a:xfrm>
          <a:off x="397565" y="167490912"/>
          <a:ext cx="531070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372717</xdr:colOff>
      <xdr:row>83</xdr:row>
      <xdr:rowOff>24848</xdr:rowOff>
    </xdr:from>
    <xdr:to>
      <xdr:col>0</xdr:col>
      <xdr:colOff>948651</xdr:colOff>
      <xdr:row>83</xdr:row>
      <xdr:rowOff>438848</xdr:rowOff>
    </xdr:to>
    <xdr:pic>
      <xdr:nvPicPr>
        <xdr:cNvPr id="21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20000"/>
        </a:blip>
        <a:srcRect/>
        <a:stretch>
          <a:fillRect/>
        </a:stretch>
      </xdr:blipFill>
      <xdr:spPr bwMode="auto">
        <a:xfrm>
          <a:off x="372717" y="167946457"/>
          <a:ext cx="575934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364436</xdr:colOff>
      <xdr:row>84</xdr:row>
      <xdr:rowOff>24847</xdr:rowOff>
    </xdr:from>
    <xdr:to>
      <xdr:col>0</xdr:col>
      <xdr:colOff>926661</xdr:colOff>
      <xdr:row>84</xdr:row>
      <xdr:rowOff>438847</xdr:rowOff>
    </xdr:to>
    <xdr:pic>
      <xdr:nvPicPr>
        <xdr:cNvPr id="2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lum bright="20000"/>
        </a:blip>
        <a:srcRect/>
        <a:stretch>
          <a:fillRect/>
        </a:stretch>
      </xdr:blipFill>
      <xdr:spPr bwMode="auto">
        <a:xfrm>
          <a:off x="364436" y="168385434"/>
          <a:ext cx="562225" cy="41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347875</xdr:colOff>
      <xdr:row>80</xdr:row>
      <xdr:rowOff>33133</xdr:rowOff>
    </xdr:from>
    <xdr:to>
      <xdr:col>0</xdr:col>
      <xdr:colOff>960785</xdr:colOff>
      <xdr:row>80</xdr:row>
      <xdr:rowOff>276269</xdr:rowOff>
    </xdr:to>
    <xdr:pic>
      <xdr:nvPicPr>
        <xdr:cNvPr id="2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flipH="1">
          <a:off x="347875" y="166612959"/>
          <a:ext cx="612910" cy="243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248485</xdr:colOff>
      <xdr:row>88</xdr:row>
      <xdr:rowOff>99395</xdr:rowOff>
    </xdr:from>
    <xdr:to>
      <xdr:col>0</xdr:col>
      <xdr:colOff>1077399</xdr:colOff>
      <xdr:row>91</xdr:row>
      <xdr:rowOff>82827</xdr:rowOff>
    </xdr:to>
    <xdr:pic>
      <xdr:nvPicPr>
        <xdr:cNvPr id="14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8485" y="170895069"/>
          <a:ext cx="828914" cy="554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405856</xdr:colOff>
      <xdr:row>98</xdr:row>
      <xdr:rowOff>99398</xdr:rowOff>
    </xdr:from>
    <xdr:to>
      <xdr:col>0</xdr:col>
      <xdr:colOff>959334</xdr:colOff>
      <xdr:row>106</xdr:row>
      <xdr:rowOff>24854</xdr:rowOff>
    </xdr:to>
    <xdr:pic>
      <xdr:nvPicPr>
        <xdr:cNvPr id="2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5856" y="175226876"/>
          <a:ext cx="553478" cy="1383196"/>
        </a:xfrm>
        <a:prstGeom prst="rect">
          <a:avLst/>
        </a:prstGeom>
        <a:noFill/>
      </xdr:spPr>
    </xdr:pic>
    <xdr:clientData/>
  </xdr:twoCellAnchor>
  <xdr:oneCellAnchor>
    <xdr:from>
      <xdr:col>0</xdr:col>
      <xdr:colOff>273331</xdr:colOff>
      <xdr:row>130</xdr:row>
      <xdr:rowOff>33133</xdr:rowOff>
    </xdr:from>
    <xdr:ext cx="730770" cy="488672"/>
    <xdr:pic>
      <xdr:nvPicPr>
        <xdr:cNvPr id="2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73331" y="253293358"/>
          <a:ext cx="730770" cy="4886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248478</xdr:colOff>
      <xdr:row>126</xdr:row>
      <xdr:rowOff>99391</xdr:rowOff>
    </xdr:from>
    <xdr:ext cx="803413" cy="575319"/>
    <xdr:pic>
      <xdr:nvPicPr>
        <xdr:cNvPr id="28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48478" y="252597616"/>
          <a:ext cx="803413" cy="575319"/>
        </a:xfrm>
        <a:prstGeom prst="rect">
          <a:avLst/>
        </a:prstGeom>
        <a:noFill/>
      </xdr:spPr>
    </xdr:pic>
    <xdr:clientData/>
  </xdr:oneCellAnchor>
  <xdr:oneCellAnchor>
    <xdr:from>
      <xdr:col>0</xdr:col>
      <xdr:colOff>364435</xdr:colOff>
      <xdr:row>133</xdr:row>
      <xdr:rowOff>24849</xdr:rowOff>
    </xdr:from>
    <xdr:ext cx="596347" cy="473316"/>
    <xdr:pic>
      <xdr:nvPicPr>
        <xdr:cNvPr id="29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 flipH="1">
          <a:off x="364435" y="253856574"/>
          <a:ext cx="596347" cy="4733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207064</xdr:colOff>
      <xdr:row>117</xdr:row>
      <xdr:rowOff>24847</xdr:rowOff>
    </xdr:from>
    <xdr:ext cx="944219" cy="583506"/>
    <xdr:pic>
      <xdr:nvPicPr>
        <xdr:cNvPr id="303" name="Рисунок 6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7064" y="229096956"/>
          <a:ext cx="944219" cy="583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289891</xdr:colOff>
      <xdr:row>119</xdr:row>
      <xdr:rowOff>49695</xdr:rowOff>
    </xdr:from>
    <xdr:ext cx="734740" cy="364435"/>
    <xdr:pic>
      <xdr:nvPicPr>
        <xdr:cNvPr id="304" name="Рисунок 6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891" y="229751282"/>
          <a:ext cx="734740" cy="36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66261</xdr:colOff>
      <xdr:row>121</xdr:row>
      <xdr:rowOff>49694</xdr:rowOff>
    </xdr:from>
    <xdr:to>
      <xdr:col>0</xdr:col>
      <xdr:colOff>1366631</xdr:colOff>
      <xdr:row>125</xdr:row>
      <xdr:rowOff>248478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261" y="248503107"/>
          <a:ext cx="1300370" cy="13583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347864</xdr:colOff>
      <xdr:row>116</xdr:row>
      <xdr:rowOff>16565</xdr:rowOff>
    </xdr:from>
    <xdr:to>
      <xdr:col>0</xdr:col>
      <xdr:colOff>1087986</xdr:colOff>
      <xdr:row>116</xdr:row>
      <xdr:rowOff>546652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47864" y="228517174"/>
          <a:ext cx="740122" cy="530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381003</xdr:colOff>
      <xdr:row>70</xdr:row>
      <xdr:rowOff>16568</xdr:rowOff>
    </xdr:from>
    <xdr:to>
      <xdr:col>0</xdr:col>
      <xdr:colOff>894522</xdr:colOff>
      <xdr:row>70</xdr:row>
      <xdr:rowOff>537141</xdr:rowOff>
    </xdr:to>
    <xdr:pic>
      <xdr:nvPicPr>
        <xdr:cNvPr id="183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81003" y="124388220"/>
          <a:ext cx="513519" cy="5205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343999</xdr:colOff>
      <xdr:row>71</xdr:row>
      <xdr:rowOff>78494</xdr:rowOff>
    </xdr:from>
    <xdr:to>
      <xdr:col>0</xdr:col>
      <xdr:colOff>870068</xdr:colOff>
      <xdr:row>71</xdr:row>
      <xdr:rowOff>480246</xdr:rowOff>
    </xdr:to>
    <xdr:pic>
      <xdr:nvPicPr>
        <xdr:cNvPr id="18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 rot="17018618">
          <a:off x="406158" y="124959487"/>
          <a:ext cx="401752" cy="526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344000</xdr:colOff>
      <xdr:row>72</xdr:row>
      <xdr:rowOff>70213</xdr:rowOff>
    </xdr:from>
    <xdr:to>
      <xdr:col>0</xdr:col>
      <xdr:colOff>870069</xdr:colOff>
      <xdr:row>72</xdr:row>
      <xdr:rowOff>471965</xdr:rowOff>
    </xdr:to>
    <xdr:pic>
      <xdr:nvPicPr>
        <xdr:cNvPr id="378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 rot="17018618">
          <a:off x="406159" y="125489576"/>
          <a:ext cx="401752" cy="526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276225</xdr:colOff>
      <xdr:row>114</xdr:row>
      <xdr:rowOff>0</xdr:rowOff>
    </xdr:from>
    <xdr:to>
      <xdr:col>0</xdr:col>
      <xdr:colOff>1028700</xdr:colOff>
      <xdr:row>115</xdr:row>
      <xdr:rowOff>224458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228895275"/>
          <a:ext cx="7524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36"/>
  <sheetViews>
    <sheetView tabSelected="1" zoomScale="115" zoomScaleNormal="115" workbookViewId="0">
      <selection activeCell="O3" sqref="O3"/>
    </sheetView>
  </sheetViews>
  <sheetFormatPr defaultColWidth="9.109375" defaultRowHeight="12"/>
  <cols>
    <col min="1" max="1" width="20.88671875" style="3" customWidth="1"/>
    <col min="2" max="2" width="6.44140625" style="3" customWidth="1"/>
    <col min="3" max="3" width="7.88671875" style="3" customWidth="1"/>
    <col min="4" max="4" width="7.33203125" style="3" customWidth="1"/>
    <col min="5" max="5" width="8" style="3" customWidth="1"/>
    <col min="6" max="6" width="9.6640625" style="3" customWidth="1"/>
    <col min="7" max="7" width="3.6640625" style="3" customWidth="1"/>
    <col min="8" max="8" width="9.109375" style="3" customWidth="1"/>
    <col min="9" max="9" width="14.88671875" style="3" customWidth="1"/>
    <col min="10" max="10" width="5.109375" style="10" customWidth="1"/>
    <col min="11" max="11" width="6.77734375" style="3" customWidth="1"/>
    <col min="12" max="12" width="6.77734375" style="3" hidden="1" customWidth="1"/>
    <col min="13" max="13" width="6.77734375" style="3" customWidth="1"/>
    <col min="14" max="16384" width="9.109375" style="3"/>
  </cols>
  <sheetData>
    <row r="1" spans="1:12" ht="30" customHeight="1" thickBot="1">
      <c r="A1" s="33" t="s">
        <v>232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2" ht="18.75" customHeight="1" thickBot="1">
      <c r="C2" s="24" t="s">
        <v>102</v>
      </c>
      <c r="D2" s="25"/>
      <c r="E2" s="11">
        <f>L136</f>
        <v>0</v>
      </c>
      <c r="I2" s="2"/>
      <c r="J2" s="14"/>
      <c r="K2" s="1"/>
    </row>
    <row r="4" spans="1:12" ht="16.5" customHeight="1">
      <c r="A4" s="32" t="s">
        <v>10</v>
      </c>
      <c r="B4" s="26"/>
      <c r="C4" s="32"/>
      <c r="D4" s="32"/>
      <c r="E4" s="32"/>
      <c r="F4" s="32"/>
      <c r="G4" s="32"/>
      <c r="H4" s="32"/>
      <c r="I4" s="32"/>
      <c r="J4" s="26"/>
      <c r="K4" s="26"/>
    </row>
    <row r="5" spans="1:12" ht="19.5" customHeight="1">
      <c r="A5" s="23"/>
      <c r="B5" s="5" t="s">
        <v>131</v>
      </c>
      <c r="C5" s="18" t="s">
        <v>11</v>
      </c>
      <c r="D5" s="18"/>
      <c r="E5" s="18"/>
      <c r="F5" s="18"/>
      <c r="G5" s="18"/>
      <c r="H5" s="18"/>
      <c r="I5" s="18"/>
      <c r="J5" s="9">
        <v>370</v>
      </c>
      <c r="K5" s="6"/>
      <c r="L5" s="3">
        <f t="shared" ref="L5:L68" si="0">K5*J5</f>
        <v>0</v>
      </c>
    </row>
    <row r="6" spans="1:12" ht="19.5" customHeight="1">
      <c r="A6" s="23"/>
      <c r="B6" s="5" t="s">
        <v>132</v>
      </c>
      <c r="C6" s="18" t="s">
        <v>12</v>
      </c>
      <c r="D6" s="18"/>
      <c r="E6" s="18"/>
      <c r="F6" s="18"/>
      <c r="G6" s="18"/>
      <c r="H6" s="18"/>
      <c r="I6" s="18"/>
      <c r="J6" s="9">
        <v>370</v>
      </c>
      <c r="K6" s="6"/>
      <c r="L6" s="3">
        <f t="shared" si="0"/>
        <v>0</v>
      </c>
    </row>
    <row r="7" spans="1:12" ht="19.5" customHeight="1">
      <c r="A7" s="23"/>
      <c r="B7" s="5" t="s">
        <v>133</v>
      </c>
      <c r="C7" s="18" t="s">
        <v>13</v>
      </c>
      <c r="D7" s="18"/>
      <c r="E7" s="18"/>
      <c r="F7" s="18"/>
      <c r="G7" s="18"/>
      <c r="H7" s="18"/>
      <c r="I7" s="18"/>
      <c r="J7" s="9">
        <v>370</v>
      </c>
      <c r="K7" s="6"/>
      <c r="L7" s="3">
        <f t="shared" si="0"/>
        <v>0</v>
      </c>
    </row>
    <row r="8" spans="1:12" ht="19.5" customHeight="1">
      <c r="A8" s="23"/>
      <c r="B8" s="5" t="s">
        <v>134</v>
      </c>
      <c r="C8" s="18" t="s">
        <v>14</v>
      </c>
      <c r="D8" s="18"/>
      <c r="E8" s="18"/>
      <c r="F8" s="18"/>
      <c r="G8" s="18"/>
      <c r="H8" s="18"/>
      <c r="I8" s="18"/>
      <c r="J8" s="9">
        <v>370</v>
      </c>
      <c r="K8" s="6"/>
      <c r="L8" s="3">
        <f t="shared" si="0"/>
        <v>0</v>
      </c>
    </row>
    <row r="9" spans="1:12" ht="19.5" customHeight="1">
      <c r="A9" s="23"/>
      <c r="B9" s="5" t="s">
        <v>135</v>
      </c>
      <c r="C9" s="18" t="s">
        <v>15</v>
      </c>
      <c r="D9" s="18"/>
      <c r="E9" s="18"/>
      <c r="F9" s="18"/>
      <c r="G9" s="18"/>
      <c r="H9" s="18"/>
      <c r="I9" s="18"/>
      <c r="J9" s="9">
        <v>370</v>
      </c>
      <c r="K9" s="6"/>
      <c r="L9" s="3">
        <f t="shared" si="0"/>
        <v>0</v>
      </c>
    </row>
    <row r="10" spans="1:12" ht="19.5" customHeight="1">
      <c r="A10" s="23"/>
      <c r="B10" s="5" t="s">
        <v>229</v>
      </c>
      <c r="C10" s="18" t="s">
        <v>230</v>
      </c>
      <c r="D10" s="18"/>
      <c r="E10" s="18"/>
      <c r="F10" s="18"/>
      <c r="G10" s="18"/>
      <c r="H10" s="18"/>
      <c r="I10" s="18"/>
      <c r="J10" s="9">
        <v>370</v>
      </c>
      <c r="K10" s="6"/>
      <c r="L10" s="3">
        <f t="shared" si="0"/>
        <v>0</v>
      </c>
    </row>
    <row r="11" spans="1:12" ht="19.5" customHeight="1">
      <c r="A11" s="23"/>
      <c r="B11" s="5" t="s">
        <v>136</v>
      </c>
      <c r="C11" s="18" t="s">
        <v>16</v>
      </c>
      <c r="D11" s="18"/>
      <c r="E11" s="18"/>
      <c r="F11" s="18"/>
      <c r="G11" s="18"/>
      <c r="H11" s="18"/>
      <c r="I11" s="18"/>
      <c r="J11" s="9">
        <v>370</v>
      </c>
      <c r="K11" s="6"/>
      <c r="L11" s="3">
        <f t="shared" si="0"/>
        <v>0</v>
      </c>
    </row>
    <row r="12" spans="1:12" ht="16.5" customHeight="1">
      <c r="A12" s="29" t="s">
        <v>17</v>
      </c>
      <c r="B12" s="30"/>
      <c r="C12" s="29"/>
      <c r="D12" s="29"/>
      <c r="E12" s="29"/>
      <c r="F12" s="29"/>
      <c r="G12" s="29"/>
      <c r="H12" s="29"/>
      <c r="I12" s="29"/>
      <c r="J12" s="30"/>
      <c r="K12" s="30"/>
      <c r="L12" s="3">
        <f t="shared" si="0"/>
        <v>0</v>
      </c>
    </row>
    <row r="13" spans="1:12" ht="33" customHeight="1">
      <c r="A13" s="4"/>
      <c r="B13" s="7" t="s">
        <v>137</v>
      </c>
      <c r="C13" s="31" t="s">
        <v>18</v>
      </c>
      <c r="D13" s="31"/>
      <c r="E13" s="31"/>
      <c r="F13" s="31"/>
      <c r="G13" s="31"/>
      <c r="H13" s="31"/>
      <c r="I13" s="31"/>
      <c r="J13" s="9">
        <v>260</v>
      </c>
      <c r="K13" s="6"/>
      <c r="L13" s="3">
        <f t="shared" si="0"/>
        <v>0</v>
      </c>
    </row>
    <row r="14" spans="1:12" ht="33" customHeight="1">
      <c r="A14" s="4"/>
      <c r="B14" s="7" t="s">
        <v>138</v>
      </c>
      <c r="C14" s="31" t="s">
        <v>19</v>
      </c>
      <c r="D14" s="31"/>
      <c r="E14" s="31"/>
      <c r="F14" s="31"/>
      <c r="G14" s="31"/>
      <c r="H14" s="31"/>
      <c r="I14" s="31"/>
      <c r="J14" s="9">
        <v>440</v>
      </c>
      <c r="K14" s="6"/>
      <c r="L14" s="3">
        <f t="shared" si="0"/>
        <v>0</v>
      </c>
    </row>
    <row r="15" spans="1:12" ht="33.75" customHeight="1">
      <c r="A15" s="4"/>
      <c r="B15" s="7" t="s">
        <v>139</v>
      </c>
      <c r="C15" s="31" t="s">
        <v>37</v>
      </c>
      <c r="D15" s="31"/>
      <c r="E15" s="31"/>
      <c r="F15" s="31"/>
      <c r="G15" s="31"/>
      <c r="H15" s="31"/>
      <c r="I15" s="31"/>
      <c r="J15" s="9">
        <v>480</v>
      </c>
      <c r="K15" s="6"/>
      <c r="L15" s="3">
        <f t="shared" si="0"/>
        <v>0</v>
      </c>
    </row>
    <row r="16" spans="1:12" ht="16.5" customHeight="1">
      <c r="A16" s="32" t="s">
        <v>24</v>
      </c>
      <c r="B16" s="26"/>
      <c r="C16" s="32"/>
      <c r="D16" s="32"/>
      <c r="E16" s="32"/>
      <c r="F16" s="32"/>
      <c r="G16" s="32"/>
      <c r="H16" s="32"/>
      <c r="I16" s="32"/>
      <c r="J16" s="26"/>
      <c r="K16" s="26"/>
      <c r="L16" s="3">
        <f t="shared" si="0"/>
        <v>0</v>
      </c>
    </row>
    <row r="17" spans="1:12" ht="28.5" customHeight="1">
      <c r="A17" s="17"/>
      <c r="B17" s="5">
        <v>4803</v>
      </c>
      <c r="C17" s="18" t="s">
        <v>20</v>
      </c>
      <c r="D17" s="18"/>
      <c r="E17" s="18"/>
      <c r="F17" s="18"/>
      <c r="G17" s="18"/>
      <c r="H17" s="18"/>
      <c r="I17" s="18"/>
      <c r="J17" s="9">
        <v>650</v>
      </c>
      <c r="K17" s="6"/>
      <c r="L17" s="3">
        <f t="shared" si="0"/>
        <v>0</v>
      </c>
    </row>
    <row r="18" spans="1:12" ht="28.5" customHeight="1">
      <c r="A18" s="15"/>
      <c r="B18" s="5">
        <v>4806</v>
      </c>
      <c r="C18" s="18" t="s">
        <v>22</v>
      </c>
      <c r="D18" s="18"/>
      <c r="E18" s="18"/>
      <c r="F18" s="18"/>
      <c r="G18" s="18"/>
      <c r="H18" s="18"/>
      <c r="I18" s="18"/>
      <c r="J18" s="9">
        <v>740</v>
      </c>
      <c r="K18" s="6"/>
      <c r="L18" s="3">
        <f t="shared" si="0"/>
        <v>0</v>
      </c>
    </row>
    <row r="19" spans="1:12" ht="42" customHeight="1">
      <c r="A19" s="16"/>
      <c r="B19" s="5">
        <v>4808</v>
      </c>
      <c r="C19" s="18" t="s">
        <v>21</v>
      </c>
      <c r="D19" s="18"/>
      <c r="E19" s="18"/>
      <c r="F19" s="18"/>
      <c r="G19" s="18"/>
      <c r="H19" s="18"/>
      <c r="I19" s="18"/>
      <c r="J19" s="9">
        <v>1070</v>
      </c>
      <c r="K19" s="6"/>
      <c r="L19" s="3">
        <f t="shared" si="0"/>
        <v>0</v>
      </c>
    </row>
    <row r="20" spans="1:12" ht="16.5" customHeight="1">
      <c r="A20" s="32" t="s">
        <v>25</v>
      </c>
      <c r="B20" s="26"/>
      <c r="C20" s="32"/>
      <c r="D20" s="32"/>
      <c r="E20" s="32"/>
      <c r="F20" s="32"/>
      <c r="G20" s="32"/>
      <c r="H20" s="32"/>
      <c r="I20" s="32"/>
      <c r="J20" s="26"/>
      <c r="K20" s="26"/>
      <c r="L20" s="3">
        <f t="shared" si="0"/>
        <v>0</v>
      </c>
    </row>
    <row r="21" spans="1:12" ht="29.25" customHeight="1">
      <c r="A21" s="17"/>
      <c r="B21" s="5">
        <v>4812</v>
      </c>
      <c r="C21" s="18" t="s">
        <v>23</v>
      </c>
      <c r="D21" s="18"/>
      <c r="E21" s="18"/>
      <c r="F21" s="18"/>
      <c r="G21" s="18"/>
      <c r="H21" s="18"/>
      <c r="I21" s="18"/>
      <c r="J21" s="9">
        <v>650</v>
      </c>
      <c r="K21" s="6"/>
      <c r="L21" s="3">
        <f t="shared" si="0"/>
        <v>0</v>
      </c>
    </row>
    <row r="22" spans="1:12" s="8" customFormat="1" ht="16.5" customHeight="1">
      <c r="A22" s="26" t="s">
        <v>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3">
        <f t="shared" si="0"/>
        <v>0</v>
      </c>
    </row>
    <row r="23" spans="1:12" ht="33.75" customHeight="1">
      <c r="A23" s="4"/>
      <c r="B23" s="9">
        <v>6401</v>
      </c>
      <c r="C23" s="28" t="s">
        <v>4</v>
      </c>
      <c r="D23" s="28"/>
      <c r="E23" s="28"/>
      <c r="F23" s="28"/>
      <c r="G23" s="28"/>
      <c r="H23" s="28"/>
      <c r="I23" s="28"/>
      <c r="J23" s="9">
        <v>295</v>
      </c>
      <c r="K23" s="6"/>
      <c r="L23" s="3">
        <f t="shared" si="0"/>
        <v>0</v>
      </c>
    </row>
    <row r="24" spans="1:12" ht="33.75" customHeight="1">
      <c r="A24" s="4"/>
      <c r="B24" s="9">
        <v>6402</v>
      </c>
      <c r="C24" s="28" t="s">
        <v>3</v>
      </c>
      <c r="D24" s="28"/>
      <c r="E24" s="28"/>
      <c r="F24" s="28"/>
      <c r="G24" s="28"/>
      <c r="H24" s="28"/>
      <c r="I24" s="28"/>
      <c r="J24" s="9">
        <v>445</v>
      </c>
      <c r="K24" s="6"/>
      <c r="L24" s="3">
        <f t="shared" si="0"/>
        <v>0</v>
      </c>
    </row>
    <row r="25" spans="1:12" ht="33.75" customHeight="1">
      <c r="A25" s="4"/>
      <c r="B25" s="9">
        <v>6403</v>
      </c>
      <c r="C25" s="28" t="s">
        <v>217</v>
      </c>
      <c r="D25" s="28"/>
      <c r="E25" s="28"/>
      <c r="F25" s="28"/>
      <c r="G25" s="28"/>
      <c r="H25" s="28"/>
      <c r="I25" s="28"/>
      <c r="J25" s="9">
        <v>410</v>
      </c>
      <c r="K25" s="6"/>
      <c r="L25" s="3">
        <f t="shared" si="0"/>
        <v>0</v>
      </c>
    </row>
    <row r="26" spans="1:12" ht="33.75" customHeight="1">
      <c r="A26" s="4"/>
      <c r="B26" s="9">
        <v>6404</v>
      </c>
      <c r="C26" s="28" t="s">
        <v>218</v>
      </c>
      <c r="D26" s="28"/>
      <c r="E26" s="28"/>
      <c r="F26" s="28"/>
      <c r="G26" s="28"/>
      <c r="H26" s="28"/>
      <c r="I26" s="28"/>
      <c r="J26" s="9">
        <v>595</v>
      </c>
      <c r="K26" s="6"/>
      <c r="L26" s="3">
        <f t="shared" si="0"/>
        <v>0</v>
      </c>
    </row>
    <row r="27" spans="1:12" ht="33.75" customHeight="1">
      <c r="A27" s="4"/>
      <c r="B27" s="9">
        <v>6405</v>
      </c>
      <c r="C27" s="28" t="s">
        <v>2</v>
      </c>
      <c r="D27" s="28"/>
      <c r="E27" s="28"/>
      <c r="F27" s="28"/>
      <c r="G27" s="28"/>
      <c r="H27" s="28"/>
      <c r="I27" s="28"/>
      <c r="J27" s="9">
        <v>595</v>
      </c>
      <c r="K27" s="6"/>
      <c r="L27" s="3">
        <f t="shared" si="0"/>
        <v>0</v>
      </c>
    </row>
    <row r="28" spans="1:12" ht="33.75" customHeight="1">
      <c r="A28" s="4"/>
      <c r="B28" s="9">
        <v>6406</v>
      </c>
      <c r="C28" s="28" t="s">
        <v>219</v>
      </c>
      <c r="D28" s="28"/>
      <c r="E28" s="28"/>
      <c r="F28" s="28"/>
      <c r="G28" s="28"/>
      <c r="H28" s="28"/>
      <c r="I28" s="28"/>
      <c r="J28" s="9">
        <v>795</v>
      </c>
      <c r="K28" s="6"/>
      <c r="L28" s="3">
        <f t="shared" si="0"/>
        <v>0</v>
      </c>
    </row>
    <row r="29" spans="1:12" ht="33.75" customHeight="1">
      <c r="A29" s="4"/>
      <c r="B29" s="9">
        <v>6407</v>
      </c>
      <c r="C29" s="28" t="s">
        <v>5</v>
      </c>
      <c r="D29" s="28"/>
      <c r="E29" s="28"/>
      <c r="F29" s="28"/>
      <c r="G29" s="28"/>
      <c r="H29" s="28"/>
      <c r="I29" s="28"/>
      <c r="J29" s="9">
        <v>445</v>
      </c>
      <c r="K29" s="6"/>
      <c r="L29" s="3">
        <f t="shared" si="0"/>
        <v>0</v>
      </c>
    </row>
    <row r="30" spans="1:12" ht="33.75" customHeight="1">
      <c r="A30" s="4"/>
      <c r="B30" s="9">
        <v>6408</v>
      </c>
      <c r="C30" s="28" t="s">
        <v>6</v>
      </c>
      <c r="D30" s="28"/>
      <c r="E30" s="28"/>
      <c r="F30" s="28"/>
      <c r="G30" s="28"/>
      <c r="H30" s="28"/>
      <c r="I30" s="28"/>
      <c r="J30" s="9">
        <v>615</v>
      </c>
      <c r="K30" s="6"/>
      <c r="L30" s="3">
        <f t="shared" si="0"/>
        <v>0</v>
      </c>
    </row>
    <row r="31" spans="1:12" ht="33.75" customHeight="1">
      <c r="A31" s="4"/>
      <c r="B31" s="9">
        <v>6409</v>
      </c>
      <c r="C31" s="28" t="s">
        <v>220</v>
      </c>
      <c r="D31" s="28"/>
      <c r="E31" s="28"/>
      <c r="F31" s="28"/>
      <c r="G31" s="28"/>
      <c r="H31" s="28"/>
      <c r="I31" s="28"/>
      <c r="J31" s="9">
        <v>520</v>
      </c>
      <c r="K31" s="6"/>
      <c r="L31" s="3">
        <f t="shared" si="0"/>
        <v>0</v>
      </c>
    </row>
    <row r="32" spans="1:12" ht="33.75" customHeight="1">
      <c r="A32" s="4"/>
      <c r="B32" s="9">
        <v>6410</v>
      </c>
      <c r="C32" s="28" t="s">
        <v>221</v>
      </c>
      <c r="D32" s="28"/>
      <c r="E32" s="28"/>
      <c r="F32" s="28"/>
      <c r="G32" s="28"/>
      <c r="H32" s="28"/>
      <c r="I32" s="28"/>
      <c r="J32" s="9">
        <v>695</v>
      </c>
      <c r="K32" s="6"/>
      <c r="L32" s="3">
        <f t="shared" si="0"/>
        <v>0</v>
      </c>
    </row>
    <row r="33" spans="1:12" ht="33.75" customHeight="1">
      <c r="A33" s="4"/>
      <c r="B33" s="9">
        <v>6411</v>
      </c>
      <c r="C33" s="28" t="s">
        <v>7</v>
      </c>
      <c r="D33" s="28"/>
      <c r="E33" s="28"/>
      <c r="F33" s="28"/>
      <c r="G33" s="28"/>
      <c r="H33" s="28"/>
      <c r="I33" s="28"/>
      <c r="J33" s="9">
        <v>695</v>
      </c>
      <c r="K33" s="6"/>
      <c r="L33" s="3">
        <f t="shared" si="0"/>
        <v>0</v>
      </c>
    </row>
    <row r="34" spans="1:12" ht="33.75" customHeight="1">
      <c r="A34" s="4"/>
      <c r="B34" s="9">
        <v>6412</v>
      </c>
      <c r="C34" s="28" t="s">
        <v>8</v>
      </c>
      <c r="D34" s="28"/>
      <c r="E34" s="28"/>
      <c r="F34" s="28"/>
      <c r="G34" s="28"/>
      <c r="H34" s="28"/>
      <c r="I34" s="28"/>
      <c r="J34" s="9">
        <v>1070</v>
      </c>
      <c r="K34" s="6"/>
      <c r="L34" s="3">
        <f t="shared" si="0"/>
        <v>0</v>
      </c>
    </row>
    <row r="35" spans="1:12" ht="33.75" customHeight="1">
      <c r="A35" s="4"/>
      <c r="B35" s="9">
        <v>6417</v>
      </c>
      <c r="C35" s="28" t="s">
        <v>222</v>
      </c>
      <c r="D35" s="28"/>
      <c r="E35" s="28"/>
      <c r="F35" s="28"/>
      <c r="G35" s="28"/>
      <c r="H35" s="28"/>
      <c r="I35" s="28"/>
      <c r="J35" s="9">
        <v>620</v>
      </c>
      <c r="K35" s="6"/>
      <c r="L35" s="3">
        <f t="shared" si="0"/>
        <v>0</v>
      </c>
    </row>
    <row r="36" spans="1:12" ht="16.5" customHeight="1">
      <c r="A36" s="26" t="s">
        <v>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3">
        <f t="shared" si="0"/>
        <v>0</v>
      </c>
    </row>
    <row r="37" spans="1:12" ht="42.75" customHeight="1">
      <c r="A37" s="17"/>
      <c r="B37" s="5">
        <v>12501</v>
      </c>
      <c r="C37" s="18" t="s">
        <v>223</v>
      </c>
      <c r="D37" s="18"/>
      <c r="E37" s="18"/>
      <c r="F37" s="18"/>
      <c r="G37" s="18"/>
      <c r="H37" s="18"/>
      <c r="I37" s="18"/>
      <c r="J37" s="9">
        <v>1270</v>
      </c>
      <c r="K37" s="6"/>
      <c r="L37" s="3">
        <f t="shared" si="0"/>
        <v>0</v>
      </c>
    </row>
    <row r="38" spans="1:12" ht="40.5" customHeight="1">
      <c r="A38" s="17"/>
      <c r="B38" s="5">
        <v>12503</v>
      </c>
      <c r="C38" s="18" t="s">
        <v>224</v>
      </c>
      <c r="D38" s="18"/>
      <c r="E38" s="18"/>
      <c r="F38" s="18"/>
      <c r="G38" s="18"/>
      <c r="H38" s="18"/>
      <c r="I38" s="18"/>
      <c r="J38" s="9">
        <v>1320</v>
      </c>
      <c r="K38" s="6"/>
      <c r="L38" s="3">
        <f t="shared" si="0"/>
        <v>0</v>
      </c>
    </row>
    <row r="39" spans="1:12" ht="16.5" customHeight="1">
      <c r="A39" s="26" t="s">
        <v>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3">
        <f t="shared" si="0"/>
        <v>0</v>
      </c>
    </row>
    <row r="40" spans="1:12" ht="31.5" customHeight="1">
      <c r="A40" s="23"/>
      <c r="B40" s="5" t="s">
        <v>140</v>
      </c>
      <c r="C40" s="18" t="s">
        <v>231</v>
      </c>
      <c r="D40" s="18"/>
      <c r="E40" s="18"/>
      <c r="F40" s="18"/>
      <c r="G40" s="18"/>
      <c r="H40" s="18"/>
      <c r="I40" s="18"/>
      <c r="J40" s="9">
        <v>790</v>
      </c>
      <c r="K40" s="6"/>
      <c r="L40" s="3">
        <f t="shared" si="0"/>
        <v>0</v>
      </c>
    </row>
    <row r="41" spans="1:12" ht="34.5" customHeight="1">
      <c r="A41" s="23"/>
      <c r="B41" s="5" t="s">
        <v>141</v>
      </c>
      <c r="C41" s="18" t="s">
        <v>39</v>
      </c>
      <c r="D41" s="18"/>
      <c r="E41" s="18"/>
      <c r="F41" s="18"/>
      <c r="G41" s="18"/>
      <c r="H41" s="18"/>
      <c r="I41" s="18"/>
      <c r="J41" s="9">
        <v>790</v>
      </c>
      <c r="K41" s="6"/>
      <c r="L41" s="3">
        <f t="shared" si="0"/>
        <v>0</v>
      </c>
    </row>
    <row r="42" spans="1:12" ht="16.5" customHeight="1">
      <c r="A42" s="26" t="s">
        <v>44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3">
        <f t="shared" si="0"/>
        <v>0</v>
      </c>
    </row>
    <row r="43" spans="1:12" ht="41.25" customHeight="1">
      <c r="A43" s="13"/>
      <c r="B43" s="5" t="s">
        <v>142</v>
      </c>
      <c r="C43" s="18" t="s">
        <v>45</v>
      </c>
      <c r="D43" s="18"/>
      <c r="E43" s="18"/>
      <c r="F43" s="18"/>
      <c r="G43" s="18"/>
      <c r="H43" s="18"/>
      <c r="I43" s="18"/>
      <c r="J43" s="9">
        <v>260</v>
      </c>
      <c r="K43" s="6"/>
      <c r="L43" s="3">
        <f t="shared" si="0"/>
        <v>0</v>
      </c>
    </row>
    <row r="44" spans="1:12" ht="42" customHeight="1">
      <c r="A44" s="13"/>
      <c r="B44" s="5" t="s">
        <v>143</v>
      </c>
      <c r="C44" s="18" t="s">
        <v>50</v>
      </c>
      <c r="D44" s="18"/>
      <c r="E44" s="18"/>
      <c r="F44" s="18"/>
      <c r="G44" s="18"/>
      <c r="H44" s="18"/>
      <c r="I44" s="18"/>
      <c r="J44" s="9">
        <v>145</v>
      </c>
      <c r="K44" s="6"/>
      <c r="L44" s="3">
        <f t="shared" si="0"/>
        <v>0</v>
      </c>
    </row>
    <row r="45" spans="1:12" ht="41.25" customHeight="1">
      <c r="A45" s="13"/>
      <c r="B45" s="5" t="s">
        <v>144</v>
      </c>
      <c r="C45" s="18" t="s">
        <v>51</v>
      </c>
      <c r="D45" s="18"/>
      <c r="E45" s="18"/>
      <c r="F45" s="18"/>
      <c r="G45" s="18"/>
      <c r="H45" s="18"/>
      <c r="I45" s="18"/>
      <c r="J45" s="9">
        <v>115</v>
      </c>
      <c r="K45" s="6"/>
      <c r="L45" s="3">
        <f t="shared" si="0"/>
        <v>0</v>
      </c>
    </row>
    <row r="46" spans="1:12" ht="41.25" customHeight="1">
      <c r="A46" s="13"/>
      <c r="B46" s="5" t="s">
        <v>145</v>
      </c>
      <c r="C46" s="18" t="s">
        <v>54</v>
      </c>
      <c r="D46" s="18"/>
      <c r="E46" s="18"/>
      <c r="F46" s="18"/>
      <c r="G46" s="18"/>
      <c r="H46" s="18"/>
      <c r="I46" s="18"/>
      <c r="J46" s="9">
        <v>480</v>
      </c>
      <c r="K46" s="6"/>
      <c r="L46" s="3">
        <f t="shared" si="0"/>
        <v>0</v>
      </c>
    </row>
    <row r="47" spans="1:12" ht="41.25" customHeight="1">
      <c r="A47" s="13"/>
      <c r="B47" s="5" t="s">
        <v>146</v>
      </c>
      <c r="C47" s="18" t="s">
        <v>55</v>
      </c>
      <c r="D47" s="18"/>
      <c r="E47" s="18"/>
      <c r="F47" s="18"/>
      <c r="G47" s="18"/>
      <c r="H47" s="18"/>
      <c r="I47" s="18"/>
      <c r="J47" s="9">
        <v>480</v>
      </c>
      <c r="K47" s="6"/>
      <c r="L47" s="3">
        <f t="shared" si="0"/>
        <v>0</v>
      </c>
    </row>
    <row r="48" spans="1:12" ht="16.5" customHeight="1">
      <c r="A48" s="26" t="s">
        <v>26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3">
        <f t="shared" si="0"/>
        <v>0</v>
      </c>
    </row>
    <row r="49" spans="1:12" ht="48" customHeight="1">
      <c r="A49" s="13"/>
      <c r="B49" s="5" t="s">
        <v>147</v>
      </c>
      <c r="C49" s="18" t="s">
        <v>27</v>
      </c>
      <c r="D49" s="18"/>
      <c r="E49" s="18"/>
      <c r="F49" s="18"/>
      <c r="G49" s="18"/>
      <c r="H49" s="18"/>
      <c r="I49" s="18"/>
      <c r="J49" s="9">
        <v>290</v>
      </c>
      <c r="K49" s="6"/>
      <c r="L49" s="3">
        <f t="shared" si="0"/>
        <v>0</v>
      </c>
    </row>
    <row r="50" spans="1:12" ht="48" customHeight="1">
      <c r="A50" s="13"/>
      <c r="B50" s="5" t="s">
        <v>148</v>
      </c>
      <c r="C50" s="18" t="s">
        <v>28</v>
      </c>
      <c r="D50" s="18"/>
      <c r="E50" s="18"/>
      <c r="F50" s="18"/>
      <c r="G50" s="18"/>
      <c r="H50" s="18"/>
      <c r="I50" s="18"/>
      <c r="J50" s="9">
        <v>290</v>
      </c>
      <c r="K50" s="6"/>
      <c r="L50" s="3">
        <f t="shared" si="0"/>
        <v>0</v>
      </c>
    </row>
    <row r="51" spans="1:12" ht="48" customHeight="1">
      <c r="A51" s="13"/>
      <c r="B51" s="5" t="s">
        <v>149</v>
      </c>
      <c r="C51" s="18" t="s">
        <v>29</v>
      </c>
      <c r="D51" s="18"/>
      <c r="E51" s="18"/>
      <c r="F51" s="18"/>
      <c r="G51" s="18"/>
      <c r="H51" s="18"/>
      <c r="I51" s="18"/>
      <c r="J51" s="9">
        <v>290</v>
      </c>
      <c r="K51" s="6"/>
      <c r="L51" s="3">
        <f t="shared" si="0"/>
        <v>0</v>
      </c>
    </row>
    <row r="52" spans="1:12" ht="48" customHeight="1">
      <c r="A52" s="13"/>
      <c r="B52" s="5" t="s">
        <v>150</v>
      </c>
      <c r="C52" s="18" t="s">
        <v>31</v>
      </c>
      <c r="D52" s="18"/>
      <c r="E52" s="18"/>
      <c r="F52" s="18"/>
      <c r="G52" s="18"/>
      <c r="H52" s="18"/>
      <c r="I52" s="18"/>
      <c r="J52" s="9">
        <v>290</v>
      </c>
      <c r="K52" s="6"/>
      <c r="L52" s="3">
        <f t="shared" si="0"/>
        <v>0</v>
      </c>
    </row>
    <row r="53" spans="1:12" ht="48" customHeight="1">
      <c r="A53" s="13"/>
      <c r="B53" s="5" t="s">
        <v>151</v>
      </c>
      <c r="C53" s="18" t="s">
        <v>32</v>
      </c>
      <c r="D53" s="18"/>
      <c r="E53" s="18"/>
      <c r="F53" s="18"/>
      <c r="G53" s="18"/>
      <c r="H53" s="18"/>
      <c r="I53" s="18"/>
      <c r="J53" s="9">
        <v>290</v>
      </c>
      <c r="K53" s="6"/>
      <c r="L53" s="3">
        <f t="shared" si="0"/>
        <v>0</v>
      </c>
    </row>
    <row r="54" spans="1:12" ht="48" customHeight="1">
      <c r="A54" s="13"/>
      <c r="B54" s="5" t="s">
        <v>152</v>
      </c>
      <c r="C54" s="18" t="s">
        <v>30</v>
      </c>
      <c r="D54" s="18"/>
      <c r="E54" s="18"/>
      <c r="F54" s="18"/>
      <c r="G54" s="18"/>
      <c r="H54" s="18"/>
      <c r="I54" s="18"/>
      <c r="J54" s="9">
        <v>325</v>
      </c>
      <c r="K54" s="6"/>
      <c r="L54" s="3">
        <f t="shared" si="0"/>
        <v>0</v>
      </c>
    </row>
    <row r="55" spans="1:12" ht="16.5" customHeight="1">
      <c r="A55" s="26" t="s">
        <v>33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3">
        <f t="shared" si="0"/>
        <v>0</v>
      </c>
    </row>
    <row r="56" spans="1:12" ht="17.25" customHeight="1">
      <c r="A56" s="23"/>
      <c r="B56" s="5" t="s">
        <v>153</v>
      </c>
      <c r="C56" s="18" t="s">
        <v>34</v>
      </c>
      <c r="D56" s="18"/>
      <c r="E56" s="18"/>
      <c r="F56" s="18"/>
      <c r="G56" s="18"/>
      <c r="H56" s="18"/>
      <c r="I56" s="18"/>
      <c r="J56" s="9">
        <v>97</v>
      </c>
      <c r="K56" s="6"/>
      <c r="L56" s="3">
        <f t="shared" si="0"/>
        <v>0</v>
      </c>
    </row>
    <row r="57" spans="1:12" ht="18" customHeight="1">
      <c r="A57" s="23"/>
      <c r="B57" s="5" t="s">
        <v>154</v>
      </c>
      <c r="C57" s="18" t="s">
        <v>35</v>
      </c>
      <c r="D57" s="18"/>
      <c r="E57" s="18"/>
      <c r="F57" s="18"/>
      <c r="G57" s="18"/>
      <c r="H57" s="18"/>
      <c r="I57" s="18"/>
      <c r="J57" s="9">
        <v>160</v>
      </c>
      <c r="K57" s="6"/>
      <c r="L57" s="3">
        <f t="shared" si="0"/>
        <v>0</v>
      </c>
    </row>
    <row r="58" spans="1:12" ht="19.5" customHeight="1">
      <c r="A58" s="23"/>
      <c r="B58" s="5" t="s">
        <v>155</v>
      </c>
      <c r="C58" s="18" t="s">
        <v>48</v>
      </c>
      <c r="D58" s="18"/>
      <c r="E58" s="18"/>
      <c r="F58" s="18"/>
      <c r="G58" s="18"/>
      <c r="H58" s="18"/>
      <c r="I58" s="18"/>
      <c r="J58" s="9">
        <v>135</v>
      </c>
      <c r="K58" s="6"/>
      <c r="L58" s="3">
        <f t="shared" si="0"/>
        <v>0</v>
      </c>
    </row>
    <row r="59" spans="1:12" ht="15.75" customHeight="1">
      <c r="A59" s="23"/>
      <c r="B59" s="5" t="s">
        <v>156</v>
      </c>
      <c r="C59" s="18" t="s">
        <v>49</v>
      </c>
      <c r="D59" s="18"/>
      <c r="E59" s="18"/>
      <c r="F59" s="18"/>
      <c r="G59" s="18"/>
      <c r="H59" s="18"/>
      <c r="I59" s="18"/>
      <c r="J59" s="9">
        <v>135</v>
      </c>
      <c r="K59" s="6"/>
      <c r="L59" s="3">
        <f t="shared" si="0"/>
        <v>0</v>
      </c>
    </row>
    <row r="60" spans="1:12" ht="20.25" customHeight="1">
      <c r="A60" s="23"/>
      <c r="B60" s="5" t="s">
        <v>157</v>
      </c>
      <c r="C60" s="18" t="s">
        <v>36</v>
      </c>
      <c r="D60" s="18"/>
      <c r="E60" s="18"/>
      <c r="F60" s="18"/>
      <c r="G60" s="18"/>
      <c r="H60" s="18"/>
      <c r="I60" s="18"/>
      <c r="J60" s="9">
        <v>145</v>
      </c>
      <c r="K60" s="6"/>
      <c r="L60" s="3">
        <f t="shared" si="0"/>
        <v>0</v>
      </c>
    </row>
    <row r="61" spans="1:12" ht="16.5" customHeight="1">
      <c r="A61" s="26" t="s">
        <v>43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3">
        <f t="shared" si="0"/>
        <v>0</v>
      </c>
    </row>
    <row r="62" spans="1:12" ht="41.25" customHeight="1">
      <c r="A62" s="13"/>
      <c r="B62" s="5" t="s">
        <v>158</v>
      </c>
      <c r="C62" s="18" t="s">
        <v>38</v>
      </c>
      <c r="D62" s="18"/>
      <c r="E62" s="18"/>
      <c r="F62" s="18"/>
      <c r="G62" s="18"/>
      <c r="H62" s="18"/>
      <c r="I62" s="18"/>
      <c r="J62" s="9">
        <v>140</v>
      </c>
      <c r="K62" s="6"/>
      <c r="L62" s="3">
        <f t="shared" si="0"/>
        <v>0</v>
      </c>
    </row>
    <row r="63" spans="1:12" ht="41.25" customHeight="1">
      <c r="A63" s="13"/>
      <c r="B63" s="5" t="s">
        <v>159</v>
      </c>
      <c r="C63" s="18" t="s">
        <v>42</v>
      </c>
      <c r="D63" s="18"/>
      <c r="E63" s="18"/>
      <c r="F63" s="18"/>
      <c r="G63" s="18"/>
      <c r="H63" s="18"/>
      <c r="I63" s="18"/>
      <c r="J63" s="9">
        <v>295</v>
      </c>
      <c r="K63" s="6"/>
      <c r="L63" s="3">
        <f t="shared" si="0"/>
        <v>0</v>
      </c>
    </row>
    <row r="64" spans="1:12" ht="41.25" customHeight="1">
      <c r="A64" s="13"/>
      <c r="B64" s="5" t="s">
        <v>160</v>
      </c>
      <c r="C64" s="18" t="s">
        <v>41</v>
      </c>
      <c r="D64" s="18"/>
      <c r="E64" s="18"/>
      <c r="F64" s="18"/>
      <c r="G64" s="18"/>
      <c r="H64" s="18"/>
      <c r="I64" s="18"/>
      <c r="J64" s="9">
        <v>295</v>
      </c>
      <c r="K64" s="6"/>
      <c r="L64" s="3">
        <f t="shared" si="0"/>
        <v>0</v>
      </c>
    </row>
    <row r="65" spans="1:12" ht="41.25" customHeight="1">
      <c r="A65" s="13"/>
      <c r="B65" s="5" t="s">
        <v>161</v>
      </c>
      <c r="C65" s="18" t="s">
        <v>40</v>
      </c>
      <c r="D65" s="18"/>
      <c r="E65" s="18"/>
      <c r="F65" s="18"/>
      <c r="G65" s="18"/>
      <c r="H65" s="18"/>
      <c r="I65" s="18"/>
      <c r="J65" s="9">
        <v>145</v>
      </c>
      <c r="K65" s="6"/>
      <c r="L65" s="3">
        <f t="shared" si="0"/>
        <v>0</v>
      </c>
    </row>
    <row r="66" spans="1:12" ht="16.5" customHeight="1">
      <c r="A66" s="26" t="s">
        <v>47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3">
        <f t="shared" si="0"/>
        <v>0</v>
      </c>
    </row>
    <row r="67" spans="1:12" ht="30.75" customHeight="1">
      <c r="A67" s="23"/>
      <c r="B67" s="5" t="s">
        <v>162</v>
      </c>
      <c r="C67" s="18" t="s">
        <v>225</v>
      </c>
      <c r="D67" s="18"/>
      <c r="E67" s="18"/>
      <c r="F67" s="18"/>
      <c r="G67" s="18"/>
      <c r="H67" s="18"/>
      <c r="I67" s="18"/>
      <c r="J67" s="9">
        <v>29</v>
      </c>
      <c r="K67" s="6"/>
      <c r="L67" s="3">
        <f t="shared" si="0"/>
        <v>0</v>
      </c>
    </row>
    <row r="68" spans="1:12" ht="26.25" customHeight="1">
      <c r="A68" s="23"/>
      <c r="B68" s="5" t="s">
        <v>163</v>
      </c>
      <c r="C68" s="18" t="s">
        <v>226</v>
      </c>
      <c r="D68" s="18"/>
      <c r="E68" s="18"/>
      <c r="F68" s="18"/>
      <c r="G68" s="18"/>
      <c r="H68" s="18"/>
      <c r="I68" s="18"/>
      <c r="J68" s="9">
        <v>45</v>
      </c>
      <c r="K68" s="6"/>
      <c r="L68" s="3">
        <f t="shared" si="0"/>
        <v>0</v>
      </c>
    </row>
    <row r="69" spans="1:12" ht="28.5" customHeight="1">
      <c r="A69" s="23"/>
      <c r="B69" s="5" t="s">
        <v>164</v>
      </c>
      <c r="C69" s="18" t="s">
        <v>227</v>
      </c>
      <c r="D69" s="18"/>
      <c r="E69" s="18"/>
      <c r="F69" s="18"/>
      <c r="G69" s="18"/>
      <c r="H69" s="18"/>
      <c r="I69" s="18"/>
      <c r="J69" s="9">
        <v>48</v>
      </c>
      <c r="K69" s="6"/>
      <c r="L69" s="3">
        <f t="shared" ref="L69:L121" si="1">K69*J69</f>
        <v>0</v>
      </c>
    </row>
    <row r="70" spans="1:12" ht="16.5" customHeight="1">
      <c r="A70" s="26" t="s">
        <v>46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3">
        <f t="shared" si="1"/>
        <v>0</v>
      </c>
    </row>
    <row r="71" spans="1:12" ht="43.5" customHeight="1">
      <c r="A71" s="13"/>
      <c r="B71" s="5" t="s">
        <v>165</v>
      </c>
      <c r="C71" s="18" t="s">
        <v>216</v>
      </c>
      <c r="D71" s="18"/>
      <c r="E71" s="18"/>
      <c r="F71" s="18"/>
      <c r="G71" s="18"/>
      <c r="H71" s="18"/>
      <c r="I71" s="18"/>
      <c r="J71" s="9">
        <v>415</v>
      </c>
      <c r="K71" s="6"/>
      <c r="L71" s="3">
        <f t="shared" si="1"/>
        <v>0</v>
      </c>
    </row>
    <row r="72" spans="1:12" ht="43.5" customHeight="1">
      <c r="A72" s="13"/>
      <c r="B72" s="5" t="s">
        <v>166</v>
      </c>
      <c r="C72" s="18" t="s">
        <v>129</v>
      </c>
      <c r="D72" s="18"/>
      <c r="E72" s="18"/>
      <c r="F72" s="18"/>
      <c r="G72" s="18"/>
      <c r="H72" s="18"/>
      <c r="I72" s="18"/>
      <c r="J72" s="9">
        <v>415</v>
      </c>
      <c r="K72" s="6"/>
      <c r="L72" s="3">
        <f t="shared" si="1"/>
        <v>0</v>
      </c>
    </row>
    <row r="73" spans="1:12" ht="43.5" customHeight="1">
      <c r="A73" s="13"/>
      <c r="B73" s="5" t="s">
        <v>167</v>
      </c>
      <c r="C73" s="18" t="s">
        <v>130</v>
      </c>
      <c r="D73" s="18"/>
      <c r="E73" s="18"/>
      <c r="F73" s="18"/>
      <c r="G73" s="18"/>
      <c r="H73" s="18"/>
      <c r="I73" s="18"/>
      <c r="J73" s="9">
        <v>415</v>
      </c>
      <c r="K73" s="6"/>
      <c r="L73" s="3">
        <f t="shared" si="1"/>
        <v>0</v>
      </c>
    </row>
    <row r="74" spans="1:12" s="8" customFormat="1" ht="16.5" customHeight="1">
      <c r="A74" s="26" t="s">
        <v>52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3">
        <f t="shared" si="1"/>
        <v>0</v>
      </c>
    </row>
    <row r="75" spans="1:12" ht="24.75" customHeight="1">
      <c r="A75" s="13"/>
      <c r="B75" s="5" t="s">
        <v>168</v>
      </c>
      <c r="C75" s="18" t="s">
        <v>56</v>
      </c>
      <c r="D75" s="18"/>
      <c r="E75" s="18"/>
      <c r="F75" s="18"/>
      <c r="G75" s="18"/>
      <c r="H75" s="18"/>
      <c r="I75" s="18"/>
      <c r="J75" s="9">
        <v>195</v>
      </c>
      <c r="K75" s="6"/>
      <c r="L75" s="3">
        <f t="shared" si="1"/>
        <v>0</v>
      </c>
    </row>
    <row r="76" spans="1:12" ht="24.75" customHeight="1">
      <c r="A76" s="13"/>
      <c r="B76" s="5" t="s">
        <v>169</v>
      </c>
      <c r="C76" s="18" t="s">
        <v>57</v>
      </c>
      <c r="D76" s="18"/>
      <c r="E76" s="18"/>
      <c r="F76" s="18"/>
      <c r="G76" s="18"/>
      <c r="H76" s="18"/>
      <c r="I76" s="18"/>
      <c r="J76" s="9">
        <v>195</v>
      </c>
      <c r="K76" s="6"/>
      <c r="L76" s="3">
        <f t="shared" si="1"/>
        <v>0</v>
      </c>
    </row>
    <row r="77" spans="1:12" ht="24.75" customHeight="1">
      <c r="A77" s="13"/>
      <c r="B77" s="5" t="s">
        <v>170</v>
      </c>
      <c r="C77" s="18" t="s">
        <v>58</v>
      </c>
      <c r="D77" s="18"/>
      <c r="E77" s="18"/>
      <c r="F77" s="18"/>
      <c r="G77" s="18"/>
      <c r="H77" s="18"/>
      <c r="I77" s="18"/>
      <c r="J77" s="9">
        <v>195</v>
      </c>
      <c r="K77" s="6"/>
      <c r="L77" s="3">
        <f t="shared" si="1"/>
        <v>0</v>
      </c>
    </row>
    <row r="78" spans="1:12" ht="24.75" customHeight="1">
      <c r="A78" s="13"/>
      <c r="B78" s="5" t="s">
        <v>171</v>
      </c>
      <c r="C78" s="18" t="s">
        <v>58</v>
      </c>
      <c r="D78" s="18"/>
      <c r="E78" s="18"/>
      <c r="F78" s="18"/>
      <c r="G78" s="18"/>
      <c r="H78" s="18"/>
      <c r="I78" s="18"/>
      <c r="J78" s="9">
        <v>195</v>
      </c>
      <c r="K78" s="6"/>
      <c r="L78" s="3">
        <f t="shared" si="1"/>
        <v>0</v>
      </c>
    </row>
    <row r="79" spans="1:12" ht="24.75" customHeight="1">
      <c r="A79" s="13"/>
      <c r="B79" s="5" t="s">
        <v>172</v>
      </c>
      <c r="C79" s="18" t="s">
        <v>59</v>
      </c>
      <c r="D79" s="18"/>
      <c r="E79" s="18"/>
      <c r="F79" s="18"/>
      <c r="G79" s="18"/>
      <c r="H79" s="18"/>
      <c r="I79" s="18"/>
      <c r="J79" s="9">
        <v>290</v>
      </c>
      <c r="K79" s="6"/>
      <c r="L79" s="3">
        <f t="shared" si="1"/>
        <v>0</v>
      </c>
    </row>
    <row r="80" spans="1:12" ht="24.75" customHeight="1">
      <c r="A80" s="13"/>
      <c r="B80" s="5" t="s">
        <v>173</v>
      </c>
      <c r="C80" s="18" t="s">
        <v>60</v>
      </c>
      <c r="D80" s="18"/>
      <c r="E80" s="18"/>
      <c r="F80" s="18"/>
      <c r="G80" s="18"/>
      <c r="H80" s="18"/>
      <c r="I80" s="18"/>
      <c r="J80" s="9">
        <v>195</v>
      </c>
      <c r="K80" s="6"/>
      <c r="L80" s="3">
        <f t="shared" si="1"/>
        <v>0</v>
      </c>
    </row>
    <row r="81" spans="1:12" ht="24.75" customHeight="1">
      <c r="A81" s="13"/>
      <c r="B81" s="5" t="s">
        <v>174</v>
      </c>
      <c r="C81" s="18" t="s">
        <v>61</v>
      </c>
      <c r="D81" s="18"/>
      <c r="E81" s="18"/>
      <c r="F81" s="18"/>
      <c r="G81" s="18"/>
      <c r="H81" s="18"/>
      <c r="I81" s="18"/>
      <c r="J81" s="9">
        <v>195</v>
      </c>
      <c r="K81" s="6"/>
      <c r="L81" s="3">
        <f t="shared" si="1"/>
        <v>0</v>
      </c>
    </row>
    <row r="82" spans="1:12" ht="35.25" customHeight="1">
      <c r="A82" s="12"/>
      <c r="B82" s="5" t="s">
        <v>175</v>
      </c>
      <c r="C82" s="18" t="s">
        <v>62</v>
      </c>
      <c r="D82" s="18"/>
      <c r="E82" s="18"/>
      <c r="F82" s="18"/>
      <c r="G82" s="18"/>
      <c r="H82" s="18"/>
      <c r="I82" s="18"/>
      <c r="J82" s="9">
        <v>195</v>
      </c>
      <c r="K82" s="6"/>
      <c r="L82" s="3">
        <f t="shared" si="1"/>
        <v>0</v>
      </c>
    </row>
    <row r="83" spans="1:12" ht="36" customHeight="1">
      <c r="A83" s="12"/>
      <c r="B83" s="5" t="s">
        <v>176</v>
      </c>
      <c r="C83" s="18" t="s">
        <v>63</v>
      </c>
      <c r="D83" s="18"/>
      <c r="E83" s="18"/>
      <c r="F83" s="18"/>
      <c r="G83" s="18"/>
      <c r="H83" s="18"/>
      <c r="I83" s="18"/>
      <c r="J83" s="9">
        <v>195</v>
      </c>
      <c r="K83" s="6"/>
      <c r="L83" s="3">
        <f t="shared" si="1"/>
        <v>0</v>
      </c>
    </row>
    <row r="84" spans="1:12" ht="36" customHeight="1">
      <c r="A84" s="12"/>
      <c r="B84" s="5" t="s">
        <v>177</v>
      </c>
      <c r="C84" s="18" t="s">
        <v>64</v>
      </c>
      <c r="D84" s="18"/>
      <c r="E84" s="18"/>
      <c r="F84" s="18"/>
      <c r="G84" s="18"/>
      <c r="H84" s="18"/>
      <c r="I84" s="18"/>
      <c r="J84" s="9">
        <v>195</v>
      </c>
      <c r="K84" s="6"/>
      <c r="L84" s="3">
        <f t="shared" si="1"/>
        <v>0</v>
      </c>
    </row>
    <row r="85" spans="1:12" ht="36" customHeight="1">
      <c r="A85" s="12"/>
      <c r="B85" s="5" t="s">
        <v>178</v>
      </c>
      <c r="C85" s="18" t="s">
        <v>65</v>
      </c>
      <c r="D85" s="18"/>
      <c r="E85" s="18"/>
      <c r="F85" s="18"/>
      <c r="G85" s="18"/>
      <c r="H85" s="18"/>
      <c r="I85" s="18"/>
      <c r="J85" s="9">
        <v>195</v>
      </c>
      <c r="K85" s="6"/>
      <c r="L85" s="3">
        <f t="shared" si="1"/>
        <v>0</v>
      </c>
    </row>
    <row r="86" spans="1:12" ht="36" customHeight="1">
      <c r="A86" s="12"/>
      <c r="B86" s="5" t="s">
        <v>179</v>
      </c>
      <c r="C86" s="18" t="s">
        <v>66</v>
      </c>
      <c r="D86" s="18"/>
      <c r="E86" s="18"/>
      <c r="F86" s="18"/>
      <c r="G86" s="18"/>
      <c r="H86" s="18"/>
      <c r="I86" s="18"/>
      <c r="J86" s="9">
        <v>195</v>
      </c>
      <c r="K86" s="6"/>
      <c r="L86" s="3">
        <f t="shared" si="1"/>
        <v>0</v>
      </c>
    </row>
    <row r="87" spans="1:12" ht="36" customHeight="1">
      <c r="A87" s="12"/>
      <c r="B87" s="5" t="s">
        <v>180</v>
      </c>
      <c r="C87" s="18" t="s">
        <v>67</v>
      </c>
      <c r="D87" s="18"/>
      <c r="E87" s="18"/>
      <c r="F87" s="18"/>
      <c r="G87" s="18"/>
      <c r="H87" s="18"/>
      <c r="I87" s="18"/>
      <c r="J87" s="9">
        <v>195</v>
      </c>
      <c r="K87" s="6"/>
      <c r="L87" s="3">
        <f t="shared" si="1"/>
        <v>0</v>
      </c>
    </row>
    <row r="88" spans="1:12" s="8" customFormat="1" ht="16.5" customHeight="1">
      <c r="A88" s="26" t="s">
        <v>53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3">
        <f t="shared" si="1"/>
        <v>0</v>
      </c>
    </row>
    <row r="89" spans="1:12" ht="15" customHeight="1">
      <c r="A89" s="23"/>
      <c r="B89" s="5" t="s">
        <v>181</v>
      </c>
      <c r="C89" s="18" t="s">
        <v>68</v>
      </c>
      <c r="D89" s="18"/>
      <c r="E89" s="18"/>
      <c r="F89" s="18"/>
      <c r="G89" s="18"/>
      <c r="H89" s="18"/>
      <c r="I89" s="18"/>
      <c r="J89" s="9">
        <v>230</v>
      </c>
      <c r="K89" s="6"/>
      <c r="L89" s="3">
        <f t="shared" si="1"/>
        <v>0</v>
      </c>
    </row>
    <row r="90" spans="1:12" ht="15" customHeight="1">
      <c r="A90" s="23"/>
      <c r="B90" s="5" t="s">
        <v>182</v>
      </c>
      <c r="C90" s="18" t="s">
        <v>69</v>
      </c>
      <c r="D90" s="18"/>
      <c r="E90" s="18"/>
      <c r="F90" s="18"/>
      <c r="G90" s="18"/>
      <c r="H90" s="18"/>
      <c r="I90" s="18"/>
      <c r="J90" s="9">
        <v>280</v>
      </c>
      <c r="K90" s="6"/>
      <c r="L90" s="3">
        <f t="shared" si="1"/>
        <v>0</v>
      </c>
    </row>
    <row r="91" spans="1:12" ht="15" customHeight="1">
      <c r="A91" s="23"/>
      <c r="B91" s="5" t="s">
        <v>183</v>
      </c>
      <c r="C91" s="18" t="s">
        <v>70</v>
      </c>
      <c r="D91" s="18"/>
      <c r="E91" s="18"/>
      <c r="F91" s="18"/>
      <c r="G91" s="18"/>
      <c r="H91" s="18"/>
      <c r="I91" s="18"/>
      <c r="J91" s="9">
        <v>320</v>
      </c>
      <c r="K91" s="6"/>
      <c r="L91" s="3">
        <f t="shared" si="1"/>
        <v>0</v>
      </c>
    </row>
    <row r="92" spans="1:12" ht="15" customHeight="1">
      <c r="A92" s="23"/>
      <c r="B92" s="5" t="s">
        <v>184</v>
      </c>
      <c r="C92" s="18" t="s">
        <v>71</v>
      </c>
      <c r="D92" s="18"/>
      <c r="E92" s="18"/>
      <c r="F92" s="18"/>
      <c r="G92" s="18"/>
      <c r="H92" s="18"/>
      <c r="I92" s="18"/>
      <c r="J92" s="9">
        <v>410</v>
      </c>
      <c r="K92" s="6"/>
      <c r="L92" s="3">
        <f t="shared" si="1"/>
        <v>0</v>
      </c>
    </row>
    <row r="93" spans="1:12" s="8" customFormat="1" ht="16.5" customHeight="1">
      <c r="A93" s="26" t="s">
        <v>72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3">
        <f t="shared" si="1"/>
        <v>0</v>
      </c>
    </row>
    <row r="94" spans="1:12" ht="14.25" customHeight="1">
      <c r="A94" s="27"/>
      <c r="B94" s="5" t="s">
        <v>185</v>
      </c>
      <c r="C94" s="18" t="s">
        <v>73</v>
      </c>
      <c r="D94" s="18"/>
      <c r="E94" s="18"/>
      <c r="F94" s="18"/>
      <c r="G94" s="18"/>
      <c r="H94" s="18"/>
      <c r="I94" s="18"/>
      <c r="J94" s="9">
        <v>60</v>
      </c>
      <c r="K94" s="6"/>
      <c r="L94" s="3">
        <f t="shared" si="1"/>
        <v>0</v>
      </c>
    </row>
    <row r="95" spans="1:12" ht="14.25" customHeight="1">
      <c r="A95" s="27"/>
      <c r="B95" s="5" t="s">
        <v>186</v>
      </c>
      <c r="C95" s="18" t="s">
        <v>74</v>
      </c>
      <c r="D95" s="18"/>
      <c r="E95" s="18"/>
      <c r="F95" s="18"/>
      <c r="G95" s="18"/>
      <c r="H95" s="18"/>
      <c r="I95" s="18"/>
      <c r="J95" s="9">
        <v>65</v>
      </c>
      <c r="K95" s="6"/>
      <c r="L95" s="3">
        <f t="shared" si="1"/>
        <v>0</v>
      </c>
    </row>
    <row r="96" spans="1:12" ht="14.25" customHeight="1">
      <c r="A96" s="27"/>
      <c r="B96" s="5" t="s">
        <v>187</v>
      </c>
      <c r="C96" s="18" t="s">
        <v>75</v>
      </c>
      <c r="D96" s="18"/>
      <c r="E96" s="18"/>
      <c r="F96" s="18"/>
      <c r="G96" s="18"/>
      <c r="H96" s="18"/>
      <c r="I96" s="18"/>
      <c r="J96" s="9">
        <v>85</v>
      </c>
      <c r="K96" s="6"/>
      <c r="L96" s="3">
        <f t="shared" si="1"/>
        <v>0</v>
      </c>
    </row>
    <row r="97" spans="1:12" ht="14.25" customHeight="1">
      <c r="A97" s="27"/>
      <c r="B97" s="5" t="s">
        <v>188</v>
      </c>
      <c r="C97" s="18" t="s">
        <v>76</v>
      </c>
      <c r="D97" s="18"/>
      <c r="E97" s="18"/>
      <c r="F97" s="18"/>
      <c r="G97" s="18"/>
      <c r="H97" s="18"/>
      <c r="I97" s="18"/>
      <c r="J97" s="9">
        <v>80</v>
      </c>
      <c r="K97" s="6"/>
      <c r="L97" s="3">
        <f t="shared" si="1"/>
        <v>0</v>
      </c>
    </row>
    <row r="98" spans="1:12" ht="14.25" customHeight="1">
      <c r="A98" s="27"/>
      <c r="B98" s="5" t="s">
        <v>189</v>
      </c>
      <c r="C98" s="18" t="s">
        <v>77</v>
      </c>
      <c r="D98" s="18"/>
      <c r="E98" s="18"/>
      <c r="F98" s="18"/>
      <c r="G98" s="18"/>
      <c r="H98" s="18"/>
      <c r="I98" s="18"/>
      <c r="J98" s="9">
        <v>95</v>
      </c>
      <c r="K98" s="6"/>
      <c r="L98" s="3">
        <f t="shared" si="1"/>
        <v>0</v>
      </c>
    </row>
    <row r="99" spans="1:12" ht="14.25" customHeight="1">
      <c r="A99" s="27"/>
      <c r="B99" s="5" t="s">
        <v>190</v>
      </c>
      <c r="C99" s="18" t="s">
        <v>78</v>
      </c>
      <c r="D99" s="18"/>
      <c r="E99" s="18"/>
      <c r="F99" s="18"/>
      <c r="G99" s="18"/>
      <c r="H99" s="18"/>
      <c r="I99" s="18"/>
      <c r="J99" s="9">
        <v>105</v>
      </c>
      <c r="K99" s="6"/>
      <c r="L99" s="3">
        <f t="shared" si="1"/>
        <v>0</v>
      </c>
    </row>
    <row r="100" spans="1:12" ht="14.25" customHeight="1">
      <c r="A100" s="27"/>
      <c r="B100" s="5" t="s">
        <v>191</v>
      </c>
      <c r="C100" s="18" t="s">
        <v>79</v>
      </c>
      <c r="D100" s="18"/>
      <c r="E100" s="18"/>
      <c r="F100" s="18"/>
      <c r="G100" s="18"/>
      <c r="H100" s="18"/>
      <c r="I100" s="18"/>
      <c r="J100" s="9">
        <v>105</v>
      </c>
      <c r="K100" s="6"/>
      <c r="L100" s="3">
        <f t="shared" si="1"/>
        <v>0</v>
      </c>
    </row>
    <row r="101" spans="1:12" ht="14.25" customHeight="1">
      <c r="A101" s="27"/>
      <c r="B101" s="5" t="s">
        <v>192</v>
      </c>
      <c r="C101" s="18" t="s">
        <v>80</v>
      </c>
      <c r="D101" s="18"/>
      <c r="E101" s="18"/>
      <c r="F101" s="18"/>
      <c r="G101" s="18"/>
      <c r="H101" s="18"/>
      <c r="I101" s="18"/>
      <c r="J101" s="9">
        <v>115</v>
      </c>
      <c r="K101" s="6"/>
      <c r="L101" s="3">
        <f t="shared" si="1"/>
        <v>0</v>
      </c>
    </row>
    <row r="102" spans="1:12" ht="14.25" customHeight="1">
      <c r="A102" s="27"/>
      <c r="B102" s="5" t="s">
        <v>193</v>
      </c>
      <c r="C102" s="18" t="s">
        <v>81</v>
      </c>
      <c r="D102" s="18"/>
      <c r="E102" s="18"/>
      <c r="F102" s="18"/>
      <c r="G102" s="18"/>
      <c r="H102" s="18"/>
      <c r="I102" s="18"/>
      <c r="J102" s="9">
        <v>120</v>
      </c>
      <c r="K102" s="6"/>
      <c r="L102" s="3">
        <f t="shared" si="1"/>
        <v>0</v>
      </c>
    </row>
    <row r="103" spans="1:12" ht="14.25" customHeight="1">
      <c r="A103" s="27"/>
      <c r="B103" s="5" t="s">
        <v>194</v>
      </c>
      <c r="C103" s="18" t="s">
        <v>82</v>
      </c>
      <c r="D103" s="18"/>
      <c r="E103" s="18"/>
      <c r="F103" s="18"/>
      <c r="G103" s="18"/>
      <c r="H103" s="18"/>
      <c r="I103" s="18"/>
      <c r="J103" s="9">
        <v>130</v>
      </c>
      <c r="K103" s="6"/>
      <c r="L103" s="3">
        <f t="shared" si="1"/>
        <v>0</v>
      </c>
    </row>
    <row r="104" spans="1:12" ht="14.25" customHeight="1">
      <c r="A104" s="27"/>
      <c r="B104" s="5" t="s">
        <v>195</v>
      </c>
      <c r="C104" s="18" t="s">
        <v>83</v>
      </c>
      <c r="D104" s="18"/>
      <c r="E104" s="18"/>
      <c r="F104" s="18"/>
      <c r="G104" s="18"/>
      <c r="H104" s="18"/>
      <c r="I104" s="18"/>
      <c r="J104" s="9">
        <v>130</v>
      </c>
      <c r="K104" s="6"/>
      <c r="L104" s="3">
        <f t="shared" si="1"/>
        <v>0</v>
      </c>
    </row>
    <row r="105" spans="1:12" ht="14.25" customHeight="1">
      <c r="A105" s="27"/>
      <c r="B105" s="5" t="s">
        <v>196</v>
      </c>
      <c r="C105" s="18" t="s">
        <v>84</v>
      </c>
      <c r="D105" s="18"/>
      <c r="E105" s="18"/>
      <c r="F105" s="18"/>
      <c r="G105" s="18"/>
      <c r="H105" s="18"/>
      <c r="I105" s="18"/>
      <c r="J105" s="9">
        <v>160</v>
      </c>
      <c r="K105" s="6"/>
      <c r="L105" s="3">
        <f t="shared" si="1"/>
        <v>0</v>
      </c>
    </row>
    <row r="106" spans="1:12" ht="14.25" customHeight="1">
      <c r="A106" s="27"/>
      <c r="B106" s="5" t="s">
        <v>197</v>
      </c>
      <c r="C106" s="18" t="s">
        <v>85</v>
      </c>
      <c r="D106" s="18"/>
      <c r="E106" s="18"/>
      <c r="F106" s="18"/>
      <c r="G106" s="18"/>
      <c r="H106" s="18"/>
      <c r="I106" s="18"/>
      <c r="J106" s="9">
        <v>180</v>
      </c>
      <c r="K106" s="6"/>
      <c r="L106" s="3">
        <f t="shared" si="1"/>
        <v>0</v>
      </c>
    </row>
    <row r="107" spans="1:12" ht="14.25" customHeight="1">
      <c r="A107" s="27"/>
      <c r="B107" s="5" t="s">
        <v>198</v>
      </c>
      <c r="C107" s="18" t="s">
        <v>86</v>
      </c>
      <c r="D107" s="18"/>
      <c r="E107" s="18"/>
      <c r="F107" s="18"/>
      <c r="G107" s="18"/>
      <c r="H107" s="18"/>
      <c r="I107" s="18"/>
      <c r="J107" s="9">
        <v>190</v>
      </c>
      <c r="K107" s="6"/>
      <c r="L107" s="3">
        <f t="shared" si="1"/>
        <v>0</v>
      </c>
    </row>
    <row r="108" spans="1:12" ht="14.25" customHeight="1">
      <c r="A108" s="27"/>
      <c r="B108" s="5" t="s">
        <v>199</v>
      </c>
      <c r="C108" s="18" t="s">
        <v>87</v>
      </c>
      <c r="D108" s="18"/>
      <c r="E108" s="18"/>
      <c r="F108" s="18"/>
      <c r="G108" s="18"/>
      <c r="H108" s="18"/>
      <c r="I108" s="18"/>
      <c r="J108" s="9">
        <v>230</v>
      </c>
      <c r="K108" s="6"/>
      <c r="L108" s="3">
        <f t="shared" si="1"/>
        <v>0</v>
      </c>
    </row>
    <row r="109" spans="1:12" ht="14.25" customHeight="1">
      <c r="A109" s="27"/>
      <c r="B109" s="5" t="s">
        <v>200</v>
      </c>
      <c r="C109" s="18" t="s">
        <v>88</v>
      </c>
      <c r="D109" s="18"/>
      <c r="E109" s="18"/>
      <c r="F109" s="18"/>
      <c r="G109" s="18"/>
      <c r="H109" s="18"/>
      <c r="I109" s="18"/>
      <c r="J109" s="9">
        <v>240</v>
      </c>
      <c r="K109" s="6"/>
      <c r="L109" s="3">
        <f t="shared" si="1"/>
        <v>0</v>
      </c>
    </row>
    <row r="110" spans="1:12" ht="14.25" customHeight="1">
      <c r="A110" s="27"/>
      <c r="B110" s="5" t="s">
        <v>201</v>
      </c>
      <c r="C110" s="18" t="s">
        <v>89</v>
      </c>
      <c r="D110" s="18"/>
      <c r="E110" s="18"/>
      <c r="F110" s="18"/>
      <c r="G110" s="18"/>
      <c r="H110" s="18"/>
      <c r="I110" s="18"/>
      <c r="J110" s="9">
        <v>280</v>
      </c>
      <c r="K110" s="6"/>
      <c r="L110" s="3">
        <f t="shared" si="1"/>
        <v>0</v>
      </c>
    </row>
    <row r="111" spans="1:12" ht="14.25" customHeight="1">
      <c r="A111" s="27"/>
      <c r="B111" s="5" t="s">
        <v>202</v>
      </c>
      <c r="C111" s="18" t="s">
        <v>90</v>
      </c>
      <c r="D111" s="18"/>
      <c r="E111" s="18"/>
      <c r="F111" s="18"/>
      <c r="G111" s="18"/>
      <c r="H111" s="18"/>
      <c r="I111" s="18"/>
      <c r="J111" s="9">
        <v>310</v>
      </c>
      <c r="K111" s="6"/>
      <c r="L111" s="3">
        <f t="shared" si="1"/>
        <v>0</v>
      </c>
    </row>
    <row r="112" spans="1:12" ht="14.25" customHeight="1">
      <c r="A112" s="27"/>
      <c r="B112" s="5" t="s">
        <v>203</v>
      </c>
      <c r="C112" s="18" t="s">
        <v>91</v>
      </c>
      <c r="D112" s="18"/>
      <c r="E112" s="18"/>
      <c r="F112" s="18"/>
      <c r="G112" s="18"/>
      <c r="H112" s="18"/>
      <c r="I112" s="18"/>
      <c r="J112" s="9">
        <v>330</v>
      </c>
      <c r="K112" s="6"/>
      <c r="L112" s="3">
        <f t="shared" si="1"/>
        <v>0</v>
      </c>
    </row>
    <row r="113" spans="1:12" ht="14.25" customHeight="1">
      <c r="A113" s="27"/>
      <c r="B113" s="5" t="s">
        <v>204</v>
      </c>
      <c r="C113" s="18" t="s">
        <v>92</v>
      </c>
      <c r="D113" s="18"/>
      <c r="E113" s="18"/>
      <c r="F113" s="18"/>
      <c r="G113" s="18"/>
      <c r="H113" s="18"/>
      <c r="I113" s="18"/>
      <c r="J113" s="9">
        <v>360</v>
      </c>
      <c r="K113" s="6"/>
      <c r="L113" s="3">
        <f t="shared" si="1"/>
        <v>0</v>
      </c>
    </row>
    <row r="114" spans="1:12" ht="21" customHeight="1">
      <c r="A114" s="20" t="s">
        <v>127</v>
      </c>
      <c r="B114" s="21"/>
      <c r="C114" s="21"/>
      <c r="D114" s="21"/>
      <c r="E114" s="21"/>
      <c r="F114" s="21"/>
      <c r="G114" s="21"/>
      <c r="H114" s="21"/>
      <c r="I114" s="21"/>
      <c r="J114" s="21"/>
      <c r="K114" s="22"/>
      <c r="L114" s="3">
        <f t="shared" si="1"/>
        <v>0</v>
      </c>
    </row>
    <row r="115" spans="1:12" ht="22.5" customHeight="1">
      <c r="A115" s="23"/>
      <c r="B115" s="5" t="s">
        <v>205</v>
      </c>
      <c r="C115" s="18" t="s">
        <v>118</v>
      </c>
      <c r="D115" s="18"/>
      <c r="E115" s="18"/>
      <c r="F115" s="18"/>
      <c r="G115" s="18"/>
      <c r="H115" s="18"/>
      <c r="I115" s="18"/>
      <c r="J115" s="9">
        <v>165</v>
      </c>
      <c r="K115" s="6"/>
      <c r="L115" s="3">
        <f t="shared" si="1"/>
        <v>0</v>
      </c>
    </row>
    <row r="116" spans="1:12" ht="22.5" customHeight="1">
      <c r="A116" s="23"/>
      <c r="B116" s="5" t="s">
        <v>206</v>
      </c>
      <c r="C116" s="18" t="s">
        <v>119</v>
      </c>
      <c r="D116" s="18"/>
      <c r="E116" s="18"/>
      <c r="F116" s="18"/>
      <c r="G116" s="18"/>
      <c r="H116" s="18"/>
      <c r="I116" s="18"/>
      <c r="J116" s="9">
        <v>165</v>
      </c>
      <c r="K116" s="6"/>
      <c r="L116" s="3">
        <f t="shared" si="1"/>
        <v>0</v>
      </c>
    </row>
    <row r="117" spans="1:12" ht="45" customHeight="1">
      <c r="A117" s="13"/>
      <c r="B117" s="5" t="s">
        <v>207</v>
      </c>
      <c r="C117" s="18" t="s">
        <v>103</v>
      </c>
      <c r="D117" s="18"/>
      <c r="E117" s="18"/>
      <c r="F117" s="18"/>
      <c r="G117" s="18"/>
      <c r="H117" s="18"/>
      <c r="I117" s="18"/>
      <c r="J117" s="9">
        <v>340</v>
      </c>
      <c r="K117" s="6"/>
      <c r="L117" s="3">
        <f t="shared" si="1"/>
        <v>0</v>
      </c>
    </row>
    <row r="118" spans="1:12" ht="24.75" customHeight="1">
      <c r="A118" s="23"/>
      <c r="B118" s="5" t="s">
        <v>208</v>
      </c>
      <c r="C118" s="18" t="s">
        <v>120</v>
      </c>
      <c r="D118" s="18"/>
      <c r="E118" s="18"/>
      <c r="F118" s="18"/>
      <c r="G118" s="18"/>
      <c r="H118" s="18"/>
      <c r="I118" s="18"/>
      <c r="J118" s="9">
        <v>58</v>
      </c>
      <c r="K118" s="6"/>
      <c r="L118" s="3">
        <f t="shared" si="1"/>
        <v>0</v>
      </c>
    </row>
    <row r="119" spans="1:12" ht="24.75" customHeight="1">
      <c r="A119" s="23"/>
      <c r="B119" s="5" t="s">
        <v>209</v>
      </c>
      <c r="C119" s="18" t="s">
        <v>121</v>
      </c>
      <c r="D119" s="18"/>
      <c r="E119" s="18"/>
      <c r="F119" s="18"/>
      <c r="G119" s="18"/>
      <c r="H119" s="18"/>
      <c r="I119" s="18"/>
      <c r="J119" s="9">
        <v>58</v>
      </c>
      <c r="K119" s="6"/>
      <c r="L119" s="3">
        <f t="shared" si="1"/>
        <v>0</v>
      </c>
    </row>
    <row r="120" spans="1:12" ht="33.75" customHeight="1">
      <c r="A120" s="13"/>
      <c r="B120" s="5" t="s">
        <v>210</v>
      </c>
      <c r="C120" s="18" t="s">
        <v>122</v>
      </c>
      <c r="D120" s="18"/>
      <c r="E120" s="18"/>
      <c r="F120" s="18"/>
      <c r="G120" s="18"/>
      <c r="H120" s="18"/>
      <c r="I120" s="18"/>
      <c r="J120" s="9">
        <v>68</v>
      </c>
      <c r="K120" s="6"/>
      <c r="L120" s="3">
        <f t="shared" si="1"/>
        <v>0</v>
      </c>
    </row>
    <row r="121" spans="1:12" ht="21" customHeight="1">
      <c r="A121" s="20" t="s">
        <v>128</v>
      </c>
      <c r="B121" s="21"/>
      <c r="C121" s="21"/>
      <c r="D121" s="21"/>
      <c r="E121" s="21"/>
      <c r="F121" s="21"/>
      <c r="G121" s="21"/>
      <c r="H121" s="21"/>
      <c r="I121" s="21"/>
      <c r="J121" s="21"/>
      <c r="K121" s="22"/>
      <c r="L121" s="3">
        <f t="shared" si="1"/>
        <v>0</v>
      </c>
    </row>
    <row r="122" spans="1:12" ht="22.5" customHeight="1">
      <c r="A122" s="19"/>
      <c r="B122" s="5" t="s">
        <v>211</v>
      </c>
      <c r="C122" s="18" t="s">
        <v>123</v>
      </c>
      <c r="D122" s="18" t="s">
        <v>104</v>
      </c>
      <c r="E122" s="18" t="s">
        <v>104</v>
      </c>
      <c r="F122" s="18" t="s">
        <v>104</v>
      </c>
      <c r="G122" s="18" t="s">
        <v>104</v>
      </c>
      <c r="H122" s="18" t="s">
        <v>104</v>
      </c>
      <c r="I122" s="18" t="s">
        <v>104</v>
      </c>
      <c r="J122" s="9">
        <v>390</v>
      </c>
      <c r="K122" s="6"/>
      <c r="L122" s="3">
        <f>K122*J122</f>
        <v>0</v>
      </c>
    </row>
    <row r="123" spans="1:12" ht="22.5" customHeight="1">
      <c r="A123" s="19"/>
      <c r="B123" s="5" t="s">
        <v>212</v>
      </c>
      <c r="C123" s="18" t="s">
        <v>228</v>
      </c>
      <c r="D123" s="18" t="s">
        <v>105</v>
      </c>
      <c r="E123" s="18" t="s">
        <v>105</v>
      </c>
      <c r="F123" s="18" t="s">
        <v>105</v>
      </c>
      <c r="G123" s="18" t="s">
        <v>105</v>
      </c>
      <c r="H123" s="18" t="s">
        <v>105</v>
      </c>
      <c r="I123" s="18" t="s">
        <v>105</v>
      </c>
      <c r="J123" s="9">
        <v>390</v>
      </c>
      <c r="K123" s="6"/>
      <c r="L123" s="3">
        <f t="shared" ref="L123:L135" si="2">K123*J123</f>
        <v>0</v>
      </c>
    </row>
    <row r="124" spans="1:12" ht="22.5" customHeight="1">
      <c r="A124" s="19"/>
      <c r="B124" s="5" t="s">
        <v>213</v>
      </c>
      <c r="C124" s="18" t="s">
        <v>126</v>
      </c>
      <c r="D124" s="18" t="s">
        <v>106</v>
      </c>
      <c r="E124" s="18" t="s">
        <v>106</v>
      </c>
      <c r="F124" s="18" t="s">
        <v>106</v>
      </c>
      <c r="G124" s="18" t="s">
        <v>106</v>
      </c>
      <c r="H124" s="18" t="s">
        <v>106</v>
      </c>
      <c r="I124" s="18" t="s">
        <v>106</v>
      </c>
      <c r="J124" s="9">
        <v>390</v>
      </c>
      <c r="K124" s="6"/>
      <c r="L124" s="3">
        <f t="shared" si="2"/>
        <v>0</v>
      </c>
    </row>
    <row r="125" spans="1:12" ht="22.5" customHeight="1">
      <c r="A125" s="19"/>
      <c r="B125" s="5" t="s">
        <v>214</v>
      </c>
      <c r="C125" s="18" t="s">
        <v>124</v>
      </c>
      <c r="D125" s="18" t="s">
        <v>107</v>
      </c>
      <c r="E125" s="18" t="s">
        <v>107</v>
      </c>
      <c r="F125" s="18" t="s">
        <v>107</v>
      </c>
      <c r="G125" s="18" t="s">
        <v>107</v>
      </c>
      <c r="H125" s="18" t="s">
        <v>107</v>
      </c>
      <c r="I125" s="18" t="s">
        <v>107</v>
      </c>
      <c r="J125" s="9">
        <v>390</v>
      </c>
      <c r="K125" s="6"/>
      <c r="L125" s="3">
        <f t="shared" si="2"/>
        <v>0</v>
      </c>
    </row>
    <row r="126" spans="1:12" ht="22.5" customHeight="1">
      <c r="A126" s="19"/>
      <c r="B126" s="5" t="s">
        <v>215</v>
      </c>
      <c r="C126" s="18" t="s">
        <v>125</v>
      </c>
      <c r="D126" s="18" t="s">
        <v>108</v>
      </c>
      <c r="E126" s="18" t="s">
        <v>108</v>
      </c>
      <c r="F126" s="18" t="s">
        <v>108</v>
      </c>
      <c r="G126" s="18" t="s">
        <v>108</v>
      </c>
      <c r="H126" s="18" t="s">
        <v>108</v>
      </c>
      <c r="I126" s="18" t="s">
        <v>108</v>
      </c>
      <c r="J126" s="9">
        <v>390</v>
      </c>
      <c r="K126" s="6"/>
      <c r="L126" s="3">
        <f t="shared" si="2"/>
        <v>0</v>
      </c>
    </row>
    <row r="127" spans="1:12" ht="15" customHeight="1">
      <c r="A127" s="23"/>
      <c r="B127" s="5" t="s">
        <v>109</v>
      </c>
      <c r="C127" s="18" t="s">
        <v>93</v>
      </c>
      <c r="D127" s="18"/>
      <c r="E127" s="18"/>
      <c r="F127" s="18"/>
      <c r="G127" s="18"/>
      <c r="H127" s="18"/>
      <c r="I127" s="18"/>
      <c r="J127" s="9">
        <v>55</v>
      </c>
      <c r="K127" s="6"/>
      <c r="L127" s="3">
        <f t="shared" si="2"/>
        <v>0</v>
      </c>
    </row>
    <row r="128" spans="1:12" ht="15" customHeight="1">
      <c r="A128" s="23"/>
      <c r="B128" s="5" t="s">
        <v>110</v>
      </c>
      <c r="C128" s="18" t="s">
        <v>94</v>
      </c>
      <c r="D128" s="18"/>
      <c r="E128" s="18"/>
      <c r="F128" s="18"/>
      <c r="G128" s="18"/>
      <c r="H128" s="18"/>
      <c r="I128" s="18"/>
      <c r="J128" s="9">
        <v>55</v>
      </c>
      <c r="K128" s="6"/>
      <c r="L128" s="3">
        <f t="shared" si="2"/>
        <v>0</v>
      </c>
    </row>
    <row r="129" spans="1:12" ht="15" customHeight="1">
      <c r="A129" s="23"/>
      <c r="B129" s="5" t="s">
        <v>111</v>
      </c>
      <c r="C129" s="18" t="s">
        <v>95</v>
      </c>
      <c r="D129" s="18"/>
      <c r="E129" s="18"/>
      <c r="F129" s="18"/>
      <c r="G129" s="18"/>
      <c r="H129" s="18"/>
      <c r="I129" s="18"/>
      <c r="J129" s="9">
        <v>55</v>
      </c>
      <c r="K129" s="6"/>
      <c r="L129" s="3">
        <f t="shared" si="2"/>
        <v>0</v>
      </c>
    </row>
    <row r="130" spans="1:12" ht="15" customHeight="1">
      <c r="A130" s="23"/>
      <c r="B130" s="5" t="s">
        <v>112</v>
      </c>
      <c r="C130" s="18" t="s">
        <v>96</v>
      </c>
      <c r="D130" s="18"/>
      <c r="E130" s="18"/>
      <c r="F130" s="18"/>
      <c r="G130" s="18"/>
      <c r="H130" s="18"/>
      <c r="I130" s="18"/>
      <c r="J130" s="9">
        <v>55</v>
      </c>
      <c r="K130" s="6"/>
      <c r="L130" s="3">
        <f t="shared" si="2"/>
        <v>0</v>
      </c>
    </row>
    <row r="131" spans="1:12" ht="15" customHeight="1">
      <c r="A131" s="23"/>
      <c r="B131" s="5" t="s">
        <v>113</v>
      </c>
      <c r="C131" s="18" t="s">
        <v>97</v>
      </c>
      <c r="D131" s="18"/>
      <c r="E131" s="18"/>
      <c r="F131" s="18"/>
      <c r="G131" s="18"/>
      <c r="H131" s="18"/>
      <c r="I131" s="18"/>
      <c r="J131" s="9">
        <v>55</v>
      </c>
      <c r="K131" s="6"/>
      <c r="L131" s="3">
        <f t="shared" si="2"/>
        <v>0</v>
      </c>
    </row>
    <row r="132" spans="1:12" ht="15" customHeight="1">
      <c r="A132" s="23"/>
      <c r="B132" s="5" t="s">
        <v>114</v>
      </c>
      <c r="C132" s="18" t="s">
        <v>98</v>
      </c>
      <c r="D132" s="18"/>
      <c r="E132" s="18"/>
      <c r="F132" s="18"/>
      <c r="G132" s="18"/>
      <c r="H132" s="18"/>
      <c r="I132" s="18"/>
      <c r="J132" s="9">
        <v>55</v>
      </c>
      <c r="K132" s="6"/>
      <c r="L132" s="3">
        <f t="shared" si="2"/>
        <v>0</v>
      </c>
    </row>
    <row r="133" spans="1:12" ht="15" customHeight="1">
      <c r="A133" s="23"/>
      <c r="B133" s="5" t="s">
        <v>115</v>
      </c>
      <c r="C133" s="18" t="s">
        <v>99</v>
      </c>
      <c r="D133" s="18"/>
      <c r="E133" s="18"/>
      <c r="F133" s="18"/>
      <c r="G133" s="18"/>
      <c r="H133" s="18"/>
      <c r="I133" s="18"/>
      <c r="J133" s="9">
        <v>55</v>
      </c>
      <c r="K133" s="6"/>
      <c r="L133" s="3">
        <f t="shared" si="2"/>
        <v>0</v>
      </c>
    </row>
    <row r="134" spans="1:12" ht="21" customHeight="1">
      <c r="A134" s="23"/>
      <c r="B134" s="5" t="s">
        <v>116</v>
      </c>
      <c r="C134" s="18" t="s">
        <v>100</v>
      </c>
      <c r="D134" s="18"/>
      <c r="E134" s="18"/>
      <c r="F134" s="18"/>
      <c r="G134" s="18"/>
      <c r="H134" s="18"/>
      <c r="I134" s="18"/>
      <c r="J134" s="9">
        <v>12</v>
      </c>
      <c r="K134" s="6"/>
      <c r="L134" s="3">
        <f t="shared" si="2"/>
        <v>0</v>
      </c>
    </row>
    <row r="135" spans="1:12" ht="21" customHeight="1">
      <c r="A135" s="23"/>
      <c r="B135" s="5" t="s">
        <v>117</v>
      </c>
      <c r="C135" s="18" t="s">
        <v>101</v>
      </c>
      <c r="D135" s="18"/>
      <c r="E135" s="18"/>
      <c r="F135" s="18"/>
      <c r="G135" s="18"/>
      <c r="H135" s="18"/>
      <c r="I135" s="18"/>
      <c r="J135" s="9">
        <v>11</v>
      </c>
      <c r="K135" s="6"/>
      <c r="L135" s="3">
        <f t="shared" si="2"/>
        <v>0</v>
      </c>
    </row>
    <row r="136" spans="1:12">
      <c r="L136" s="3">
        <f>SUM(L5:L135)</f>
        <v>0</v>
      </c>
    </row>
  </sheetData>
  <mergeCells count="146">
    <mergeCell ref="A74:K74"/>
    <mergeCell ref="C81:I81"/>
    <mergeCell ref="C79:I79"/>
    <mergeCell ref="A127:A130"/>
    <mergeCell ref="C72:I72"/>
    <mergeCell ref="C73:I73"/>
    <mergeCell ref="A1:K1"/>
    <mergeCell ref="C37:I37"/>
    <mergeCell ref="C38:I38"/>
    <mergeCell ref="A66:K66"/>
    <mergeCell ref="A67:A69"/>
    <mergeCell ref="C67:I67"/>
    <mergeCell ref="C69:I69"/>
    <mergeCell ref="C71:I71"/>
    <mergeCell ref="C58:I58"/>
    <mergeCell ref="C59:I59"/>
    <mergeCell ref="A4:K4"/>
    <mergeCell ref="A5:A11"/>
    <mergeCell ref="C13:I13"/>
    <mergeCell ref="C8:I8"/>
    <mergeCell ref="C9:I9"/>
    <mergeCell ref="C11:I11"/>
    <mergeCell ref="C5:I5"/>
    <mergeCell ref="C6:I6"/>
    <mergeCell ref="C7:I7"/>
    <mergeCell ref="A12:K12"/>
    <mergeCell ref="C15:I15"/>
    <mergeCell ref="C14:I14"/>
    <mergeCell ref="A22:K22"/>
    <mergeCell ref="C49:I49"/>
    <mergeCell ref="C50:I50"/>
    <mergeCell ref="A40:A41"/>
    <mergeCell ref="C40:I40"/>
    <mergeCell ref="A20:K20"/>
    <mergeCell ref="C17:I17"/>
    <mergeCell ref="C19:I19"/>
    <mergeCell ref="C35:I35"/>
    <mergeCell ref="A16:K16"/>
    <mergeCell ref="C21:I21"/>
    <mergeCell ref="C18:I18"/>
    <mergeCell ref="A39:K39"/>
    <mergeCell ref="C27:I27"/>
    <mergeCell ref="C41:I41"/>
    <mergeCell ref="C43:I43"/>
    <mergeCell ref="A48:K48"/>
    <mergeCell ref="A42:K42"/>
    <mergeCell ref="C44:I44"/>
    <mergeCell ref="C45:I45"/>
    <mergeCell ref="A36:K36"/>
    <mergeCell ref="C25:I25"/>
    <mergeCell ref="C29:I29"/>
    <mergeCell ref="C30:I30"/>
    <mergeCell ref="C31:I31"/>
    <mergeCell ref="C32:I32"/>
    <mergeCell ref="C26:I26"/>
    <mergeCell ref="C28:I28"/>
    <mergeCell ref="C23:I23"/>
    <mergeCell ref="C24:I24"/>
    <mergeCell ref="C68:I68"/>
    <mergeCell ref="C33:I33"/>
    <mergeCell ref="C34:I34"/>
    <mergeCell ref="A70:K70"/>
    <mergeCell ref="A61:K61"/>
    <mergeCell ref="C94:I94"/>
    <mergeCell ref="C95:I95"/>
    <mergeCell ref="C96:I96"/>
    <mergeCell ref="C97:I97"/>
    <mergeCell ref="C62:I62"/>
    <mergeCell ref="C65:I65"/>
    <mergeCell ref="C56:I56"/>
    <mergeCell ref="C57:I57"/>
    <mergeCell ref="A55:K55"/>
    <mergeCell ref="A56:A60"/>
    <mergeCell ref="C60:I60"/>
    <mergeCell ref="C53:I53"/>
    <mergeCell ref="C51:I51"/>
    <mergeCell ref="C54:I54"/>
    <mergeCell ref="C64:I64"/>
    <mergeCell ref="C63:I63"/>
    <mergeCell ref="C46:I46"/>
    <mergeCell ref="C47:I47"/>
    <mergeCell ref="C52:I52"/>
    <mergeCell ref="C109:I109"/>
    <mergeCell ref="C110:I110"/>
    <mergeCell ref="C100:I100"/>
    <mergeCell ref="C84:I84"/>
    <mergeCell ref="C85:I85"/>
    <mergeCell ref="C86:I86"/>
    <mergeCell ref="C87:I87"/>
    <mergeCell ref="C103:I103"/>
    <mergeCell ref="C104:I104"/>
    <mergeCell ref="C105:I105"/>
    <mergeCell ref="C106:I106"/>
    <mergeCell ref="C98:I98"/>
    <mergeCell ref="C99:I99"/>
    <mergeCell ref="C102:I102"/>
    <mergeCell ref="C107:I107"/>
    <mergeCell ref="C108:I108"/>
    <mergeCell ref="C115:I115"/>
    <mergeCell ref="C116:I116"/>
    <mergeCell ref="A114:K114"/>
    <mergeCell ref="A115:A116"/>
    <mergeCell ref="C2:D2"/>
    <mergeCell ref="A88:K88"/>
    <mergeCell ref="A89:A92"/>
    <mergeCell ref="A93:K93"/>
    <mergeCell ref="A94:A113"/>
    <mergeCell ref="C101:I101"/>
    <mergeCell ref="C90:I90"/>
    <mergeCell ref="C91:I91"/>
    <mergeCell ref="C92:I92"/>
    <mergeCell ref="C75:I75"/>
    <mergeCell ref="C76:I76"/>
    <mergeCell ref="C77:I77"/>
    <mergeCell ref="C78:I78"/>
    <mergeCell ref="C80:I80"/>
    <mergeCell ref="C82:I82"/>
    <mergeCell ref="C83:I83"/>
    <mergeCell ref="C89:I89"/>
    <mergeCell ref="C111:I111"/>
    <mergeCell ref="C112:I112"/>
    <mergeCell ref="C113:I113"/>
    <mergeCell ref="C10:I10"/>
    <mergeCell ref="A122:A126"/>
    <mergeCell ref="A121:K121"/>
    <mergeCell ref="A118:A119"/>
    <mergeCell ref="C133:I133"/>
    <mergeCell ref="A134:A135"/>
    <mergeCell ref="C134:I134"/>
    <mergeCell ref="C135:I135"/>
    <mergeCell ref="C127:I127"/>
    <mergeCell ref="C128:I128"/>
    <mergeCell ref="C129:I129"/>
    <mergeCell ref="C130:I130"/>
    <mergeCell ref="C126:I126"/>
    <mergeCell ref="C122:I122"/>
    <mergeCell ref="C123:I123"/>
    <mergeCell ref="C124:I124"/>
    <mergeCell ref="C125:I125"/>
    <mergeCell ref="A131:A133"/>
    <mergeCell ref="C131:I131"/>
    <mergeCell ref="C132:I132"/>
    <mergeCell ref="C117:I117"/>
    <mergeCell ref="C118:I118"/>
    <mergeCell ref="C119:I119"/>
    <mergeCell ref="C120:I120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Sasha</dc:creator>
  <cp:lastModifiedBy>Alex</cp:lastModifiedBy>
  <cp:lastPrinted>2023-10-12T18:01:15Z</cp:lastPrinted>
  <dcterms:created xsi:type="dcterms:W3CDTF">2022-06-25T17:57:37Z</dcterms:created>
  <dcterms:modified xsi:type="dcterms:W3CDTF">2024-02-13T07:41:08Z</dcterms:modified>
</cp:coreProperties>
</file>